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bookViews>
    <workbookView xWindow="-120" yWindow="-120" windowWidth="29040" windowHeight="15840"/>
  </bookViews>
  <sheets>
    <sheet name="6 Gym 19_20" sheetId="8" r:id="rId1"/>
  </sheets>
  <calcPr calcId="145621"/>
  <customWorkbookViews>
    <customWorkbookView name="andi - Persönliche Ansicht" guid="{74E12594-4595-4A1C-A69D-5ABA52D543A2}" mergeInterval="0" personalView="1" maximized="1" windowWidth="1676" windowHeight="881" activeSheetId="9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8" l="1"/>
  <c r="B6" i="8" s="1"/>
  <c r="B5" i="8"/>
  <c r="A7" i="8" l="1"/>
  <c r="B7" i="8" l="1"/>
  <c r="A8" i="8"/>
  <c r="B8" i="8" l="1"/>
  <c r="A9" i="8"/>
  <c r="B9" i="8" l="1"/>
  <c r="A10" i="8"/>
  <c r="B10" i="8" l="1"/>
  <c r="A11" i="8"/>
  <c r="B11" i="8" l="1"/>
  <c r="A12" i="8"/>
  <c r="B12" i="8" l="1"/>
  <c r="A13" i="8"/>
  <c r="B13" i="8" l="1"/>
  <c r="A14" i="8"/>
  <c r="B14" i="8" l="1"/>
  <c r="A15" i="8"/>
  <c r="B15" i="8" l="1"/>
  <c r="A16" i="8"/>
  <c r="B16" i="8" l="1"/>
  <c r="A17" i="8"/>
  <c r="B17" i="8" l="1"/>
  <c r="A18" i="8"/>
  <c r="B18" i="8" l="1"/>
  <c r="A19" i="8"/>
  <c r="B19" i="8" l="1"/>
  <c r="A20" i="8"/>
  <c r="B20" i="8" l="1"/>
  <c r="A21" i="8"/>
  <c r="B21" i="8" l="1"/>
  <c r="A22" i="8"/>
  <c r="B22" i="8" l="1"/>
  <c r="A23" i="8"/>
  <c r="B23" i="8" l="1"/>
  <c r="A24" i="8"/>
  <c r="B24" i="8" l="1"/>
  <c r="A25" i="8"/>
  <c r="B25" i="8" l="1"/>
  <c r="A26" i="8"/>
  <c r="B26" i="8" l="1"/>
  <c r="A27" i="8"/>
  <c r="B27" i="8" l="1"/>
  <c r="A28" i="8"/>
  <c r="B28" i="8" l="1"/>
  <c r="A29" i="8"/>
  <c r="B29" i="8" l="1"/>
  <c r="A30" i="8"/>
  <c r="B30" i="8" l="1"/>
  <c r="A31" i="8"/>
  <c r="B31" i="8" l="1"/>
  <c r="A32" i="8"/>
  <c r="B32" i="8" l="1"/>
  <c r="A33" i="8"/>
  <c r="B33" i="8" l="1"/>
  <c r="A34" i="8"/>
  <c r="B34" i="8" l="1"/>
  <c r="A35" i="8"/>
  <c r="B35" i="8" l="1"/>
  <c r="A36" i="8"/>
  <c r="B36" i="8" l="1"/>
  <c r="A37" i="8"/>
  <c r="B37" i="8" l="1"/>
  <c r="A38" i="8"/>
  <c r="B38" i="8" l="1"/>
  <c r="A39" i="8"/>
  <c r="B39" i="8" l="1"/>
  <c r="A40" i="8"/>
  <c r="B40" i="8" l="1"/>
  <c r="A41" i="8"/>
  <c r="B41" i="8" l="1"/>
  <c r="A42" i="8"/>
  <c r="B42" i="8" l="1"/>
  <c r="A43" i="8"/>
  <c r="B43" i="8" l="1"/>
  <c r="A44" i="8"/>
  <c r="B44" i="8" l="1"/>
  <c r="A45" i="8"/>
  <c r="B45" i="8" l="1"/>
  <c r="A46" i="8"/>
  <c r="B46" i="8" l="1"/>
  <c r="A47" i="8"/>
  <c r="B47" i="8" l="1"/>
  <c r="A48" i="8"/>
  <c r="B48" i="8" l="1"/>
  <c r="A49" i="8"/>
  <c r="B49" i="8" l="1"/>
  <c r="A50" i="8"/>
  <c r="B50" i="8" l="1"/>
  <c r="A51" i="8"/>
  <c r="B51" i="8" l="1"/>
  <c r="A52" i="8"/>
  <c r="B52" i="8" l="1"/>
  <c r="A53" i="8"/>
  <c r="B53" i="8" l="1"/>
  <c r="A54" i="8"/>
  <c r="B54" i="8" s="1"/>
</calcChain>
</file>

<file path=xl/sharedStrings.xml><?xml version="1.0" encoding="utf-8"?>
<sst xmlns="http://schemas.openxmlformats.org/spreadsheetml/2006/main" count="117" uniqueCount="113">
  <si>
    <t>Herbstferien</t>
  </si>
  <si>
    <t>Die SuS...</t>
  </si>
  <si>
    <t>Prozessbezogene Kompetenzen*</t>
  </si>
  <si>
    <t>Inhaltsbezogene Kompetenzen</t>
  </si>
  <si>
    <t xml:space="preserve">Weihnachtsferien </t>
  </si>
  <si>
    <t xml:space="preserve">Osterferien </t>
  </si>
  <si>
    <t>INHALTE nach Schulbuch</t>
  </si>
  <si>
    <r>
      <t xml:space="preserve">* Die Zuordnung der prozessbezogenen Kompetenzen versteht sich als </t>
    </r>
    <r>
      <rPr>
        <b/>
        <sz val="8"/>
        <rFont val="Arial"/>
        <family val="2"/>
      </rPr>
      <t>Vorschlag</t>
    </r>
    <r>
      <rPr>
        <sz val="8"/>
        <rFont val="Arial"/>
        <family val="2"/>
      </rPr>
      <t xml:space="preserve">, von dem individuell abgewichen werden kann! Wichtig ist, dass im Doppeljahrgang die Bandbreite abgedeckt wird. </t>
    </r>
    <r>
      <rPr>
        <b/>
        <sz val="8"/>
        <rFont val="Arial"/>
        <family val="2"/>
      </rPr>
      <t>Natürlich ist es sinnvoll, die Kompetenzen an verschieden Stellen zu trainieren.</t>
    </r>
  </si>
  <si>
    <t>Multiplikation (Brüche)</t>
  </si>
  <si>
    <t>Division (Brüche)</t>
  </si>
  <si>
    <t>Klassen/-Kursfahrten</t>
  </si>
  <si>
    <t>Arbeit Nr. 1 - Konzept: (      )</t>
  </si>
  <si>
    <t xml:space="preserve">Der vorliegende Arbeitsplan legt die verbindlich zu behandelnden Inhalte und die zu entwickelnden Kompetenzen fest. Diese beruhen auf dem KC und den darauf aufbauenden Fachkonferenzbeschlüssen. </t>
  </si>
  <si>
    <t>Die den entsprechenden Unterrichtseinheiten zugeordneten Wochenzahlen sind Richtwerte, die im laufenden Schuljahr mit dem Fachteam abgesprochen/angepasst werden müssen.</t>
  </si>
  <si>
    <t xml:space="preserve">Als Orientierung dient das in der Mappe "Kalender" vorliegende Zeitraster. </t>
  </si>
  <si>
    <t>Je Halbjahr sind zwei Klassenarbeiten (Normalfall) zu planen und zu schreiben.</t>
  </si>
  <si>
    <t>Jahrgang 6 Gym</t>
  </si>
  <si>
    <t>Terme mit Brüchen, Anwendungsaufgaben</t>
  </si>
  <si>
    <t>Gebrochene Zahlen- Addieren und Subtrahieren (S.11-51)</t>
  </si>
  <si>
    <t>Ordnen von gebrochenen Zahlen</t>
  </si>
  <si>
    <t xml:space="preserve">Addieren und Subtrahieren </t>
  </si>
  <si>
    <t>Umwandeln von Brüche in Dezimalbrüche und umgekehrt</t>
  </si>
  <si>
    <t>Vergleichen und Ordnen von Dezimalbrüchen</t>
  </si>
  <si>
    <t>Addieren und Subtrahieren  von Dezimalbrüchen</t>
  </si>
  <si>
    <t>Multiplizieren und Dividieren von Brüchen (S.135-202)</t>
  </si>
  <si>
    <t>Vervielfachen und Teilen von Brüchen</t>
  </si>
  <si>
    <t>Multiplikation und Division von Dezimalbrüchen</t>
  </si>
  <si>
    <t>Abbrechende und periodische Dezimalbrüche</t>
  </si>
  <si>
    <t>Arbeit Nr. 2 - Konzept: (      )</t>
  </si>
  <si>
    <t>Arbeit Nr. 3 - Konzept: (      )</t>
  </si>
  <si>
    <t>Symmetrien (72-129)</t>
  </si>
  <si>
    <t>ca. 9Wo</t>
  </si>
  <si>
    <t>Arbeit Nr. 4 - Konzept: (      )</t>
  </si>
  <si>
    <t>stellen nicht-negative rationale Zahlen auf verschiedene Weisen und situationsangemessen dar</t>
  </si>
  <si>
    <t xml:space="preserve">stellen nicht-negative rationale Zahlen auf verschiedene Weisen und situationsangemessen dar </t>
  </si>
  <si>
    <t>ordnen und vergleichen nicht-negative rationale Zahlen</t>
  </si>
  <si>
    <t xml:space="preserve">nutzen Zusammenhänge zwischen den Grundrechenarten auch bei Sachproblemen </t>
  </si>
  <si>
    <t>nutzen das Grundprinzip des Kürzens und Erweiterns von einfachen Brüchen als Vergröbern bzw. Verfeinern der Einteilung</t>
  </si>
  <si>
    <t xml:space="preserve">deuten Dezimalzahlen als Darstellungsform für Brüche und führen Umwandlungen durch </t>
  </si>
  <si>
    <t>rechnen schriftlich mit nicht-negativen rationalen Zahlen in alltagsrelevanten Zahlenräumen</t>
  </si>
  <si>
    <t xml:space="preserve">rechnen schriftlich mit nicht-negativen rationalen Zahlen </t>
  </si>
  <si>
    <t>erstellen Diagramme (hier Zahlenstrahl) und lesen aus ihnen Daten ab</t>
  </si>
  <si>
    <t>Zahlenstrahl-Gebrochene Zahlen</t>
  </si>
  <si>
    <t>stellen Fragen und äußern begründete Vermutungen in eigener Sprache</t>
  </si>
  <si>
    <t xml:space="preserve">verwenden die Relationszeichen („=“, „&lt;“, „&gt;“, „ “, „ “ und „ “) sachgerecht </t>
  </si>
  <si>
    <t>lösen einfache Gleichungen durch Probieren</t>
  </si>
  <si>
    <t>nutzen die Umkehrung der Grundrechenarten</t>
  </si>
  <si>
    <t>nutzen unterschiedliche Darstellungsformen für positive rationale Zahlen</t>
  </si>
  <si>
    <t>entnehmen Daten und Informationen aus einfachen Texten und mathematikhaltigen Darstellungen, verstehen und bewerten diese und geben sie wieder</t>
  </si>
  <si>
    <t>nutzen die Bibox als Lehrwerk (MK)</t>
  </si>
  <si>
    <t>Lernzirkel Bruchrechnung; Geobretter,Bruchstreifen, Programm Mathebits im PC-Raum, Bibox</t>
  </si>
  <si>
    <r>
      <t xml:space="preserve">Zum Selbstlernen </t>
    </r>
    <r>
      <rPr>
        <sz val="11"/>
        <color rgb="FF000000"/>
        <rFont val="Arial"/>
        <family val="2"/>
      </rPr>
      <t>Kreise</t>
    </r>
  </si>
  <si>
    <t>Winkel an Geradenkreuzungen</t>
  </si>
  <si>
    <t>Winkelsumme in Dreiecken</t>
  </si>
  <si>
    <t>Winkel, Achsensymmetrie, Punktsymmetrie</t>
  </si>
  <si>
    <t>Verschiebungen, Drehsymmetrie</t>
  </si>
  <si>
    <t>Berechnen von Winkeln mithilfe der Winkelsätze</t>
  </si>
  <si>
    <t>Symmetrische Dreiecke und Vierecke</t>
  </si>
  <si>
    <t xml:space="preserve">beschreiben Kreise als Ortslinien </t>
  </si>
  <si>
    <t>zeichnen Winkel, Strecken und Kreise, um ebene geometrische Figuren zu erstellen oder zu reproduzieren</t>
  </si>
  <si>
    <t xml:space="preserve">schätzen, messen und zeichnen Winkel </t>
  </si>
  <si>
    <t>spiegeln und drehen Figuren in der Ebene und erzeugen damit Muster</t>
  </si>
  <si>
    <t>identifizieren Mittelsenkrechte und Winkelhalbierende als Symmetrieachsen</t>
  </si>
  <si>
    <t>konstruieren mit Dynageo ebene geometrische Figuren und spiegeln diese (MK)</t>
  </si>
  <si>
    <t>Hinweise</t>
  </si>
  <si>
    <r>
      <t xml:space="preserve">Geobretter, </t>
    </r>
    <r>
      <rPr>
        <sz val="10"/>
        <color rgb="FF00B050"/>
        <rFont val="Calibri"/>
        <family val="2"/>
      </rPr>
      <t xml:space="preserve">Dynageo im PC-Raum und Blickpunkt S.75, </t>
    </r>
    <r>
      <rPr>
        <sz val="10"/>
        <color theme="1"/>
        <rFont val="Calibri"/>
        <family val="2"/>
      </rPr>
      <t>NW Einheit Optik beschäftigt sich mit Abbildungen am Spiegel, Lochkamera (Punktsymmetrie), Projekt Kaleidoskopbau in Absprache möglich</t>
    </r>
  </si>
  <si>
    <t>Spalte Hinweise (zusätzliches Material, fundamentale Aufgaben, Projekte, fächerverbindende Aspekte, Projekte, Nutzen neuer Medien usw.)</t>
  </si>
  <si>
    <t>berechnen Winkelgrößen mithilfe von Neben-, Scheitel- und Stufenwinkelsatz und dem Winkelsummensatz für Dreiecke</t>
  </si>
  <si>
    <t>charakterisieren Quadrat, Rechteck, Dreieck, Parallelogramm, Raute, Drachen, Trapez, Kreis, Quader, Würfel, Prisma, Kegel, Pyramide, Zylinder und Kugel und identifizieren sie in ihrer Umwelt</t>
  </si>
  <si>
    <t>nutzen Lineal, Geodreieck und Zirkel zur Konstruktion und Messung geometrischer Figuren</t>
  </si>
  <si>
    <t>nutzen intuitive Arten des Begründens: Beschreiben von Beobachtungen, Plausibilitätsüberlegungen, Angeben von Beispielen oder Gegenbeispielen</t>
  </si>
  <si>
    <t xml:space="preserve">nutzen ein DGS zur Darstellung und Erkundung mathematischer Zusammenhänge  </t>
  </si>
  <si>
    <t>wenden elementare mathematische Regeln und Verfahren wie Messen, Rechnen und einfaches logisches Schlussfolgern zur Lösung von Problemen an</t>
  </si>
  <si>
    <t>stellen einfache mathematische Beziehungen durch Terme, auch mit Platzhaltern, dar und interpretieren diese, beschreiben und begründen Lösungswege, begründen mit eigenen Worten Einzelschritte in Argumentationsketten</t>
  </si>
  <si>
    <t>teilen ihre Überlegungen anderen verständlich mit, wobei sie auch die Fachsprache benutzen</t>
  </si>
  <si>
    <t>verstehen Überlegungen von anderen zu mathematischen Inhalten, überprüfen diese auf Richtigkeit und gehen darauf ein</t>
  </si>
  <si>
    <r>
      <rPr>
        <sz val="11"/>
        <color rgb="FF00B050"/>
        <rFont val="Arial"/>
        <family val="2"/>
      </rPr>
      <t>Zum Selbstlernen</t>
    </r>
    <r>
      <rPr>
        <sz val="11"/>
        <color rgb="FF43A500"/>
        <rFont val="Arial"/>
        <family val="2"/>
      </rPr>
      <t xml:space="preserve"> </t>
    </r>
    <r>
      <rPr>
        <sz val="11"/>
        <color rgb="FF000000"/>
        <rFont val="Arial"/>
        <family val="2"/>
      </rPr>
      <t>Addieren und Subtrahieren von Dezimalbrüchen</t>
    </r>
  </si>
  <si>
    <t>Rechnen mit Brüchen und Dezimalbrüchen</t>
  </si>
  <si>
    <t>Mabikommaterial im Mathespeicher</t>
  </si>
  <si>
    <t>lösen einfache Rechenaufgaben mit nicht-negativen rationalen Zahlen im Kopf</t>
  </si>
  <si>
    <t>geben zu Zahltermen geeignete Sachsituationen an</t>
  </si>
  <si>
    <t>deuten Dezimalzahlen als Darstellungsform für Brüche und führen Umwandlungen durch</t>
  </si>
  <si>
    <t>Material zur Vorbereitung auf den Känguruwettbewerb bei MLR erfragen</t>
  </si>
  <si>
    <t xml:space="preserve">nutzen Runden und Überschlagsrechnungen </t>
  </si>
  <si>
    <t>vergleichen verschiedene Lösungswege, identifizieren, erklären und korrigieren Fehler</t>
  </si>
  <si>
    <t>erfassen einfache vorgegebene inner- und außermathematische Problemstellungen, geben sie in eigenen Worten wieder, stellen mathematische Fragen und unterscheiden überflüssige von relevanten Größen</t>
  </si>
  <si>
    <t>stellen einfache geometrische Sachverhalte algebraisch dar und umgekehrt</t>
  </si>
  <si>
    <t>reflektieren und nutzen heuristische Strategien: Untersuchen von Beispielen, systematisches Probieren, Experimentieren, Zurückführen auf Bekanntes</t>
  </si>
  <si>
    <t>Mathebits zur Bruchrechnung (MK)</t>
  </si>
  <si>
    <t>„Maßzahlen statistischer Erhebungen“ (205-232)</t>
  </si>
  <si>
    <t>Absolute und relative Häufigkeiten und deren Darstellung</t>
  </si>
  <si>
    <t>Klasseneinteilung bei Stichproben</t>
  </si>
  <si>
    <t>Arithmetisches Mittel – Modalwert – Spannweite</t>
  </si>
  <si>
    <t>Bildliche Darstellung von Daten</t>
  </si>
  <si>
    <t>Durchführen und Auswerten einer statistischen Erhebung</t>
  </si>
  <si>
    <t>planen statistische Erhebungen in Form einer Befragung oder einer Beobachtung und erheben die Daten</t>
  </si>
  <si>
    <t>planen statistische Erhebungen in Form eines Experiments und erheben die Daten</t>
  </si>
  <si>
    <t>beschreiben und interpretieren Daten mithilfe von absoluten und relativen Häufigkeiten, arithmetischem Mittelwert, Wert mit der größten Häufigkeit und Spannweite</t>
  </si>
  <si>
    <t>äußern Kritik konstruktiv und gehen auf Fragen und Kritik sachlich und angemessen ein</t>
  </si>
  <si>
    <t>deuten ihre Ergebnisse in Bezug auf die ursprüngliche Problemstellung und beurteilen sie durch Plausibilitätsüberlegungen, Überschlagsrechnungen oder Skizzen</t>
  </si>
  <si>
    <t>Mi,Do,Fr A i.d.Ferien</t>
  </si>
  <si>
    <t>Mo, Di</t>
  </si>
  <si>
    <t>Elemente der Mathematik</t>
  </si>
  <si>
    <t>vierstündig</t>
  </si>
  <si>
    <t>04.10.-19.10.</t>
  </si>
  <si>
    <t>23.12.- 06.01.</t>
  </si>
  <si>
    <t>3.2.-4.2. (Hj Ferien)</t>
  </si>
  <si>
    <t>Kay-Day (Do)</t>
  </si>
  <si>
    <t>30.03.-14.04.</t>
  </si>
  <si>
    <t>22.05.-02.06.Pfingsten</t>
  </si>
  <si>
    <t>16.07. Beginn Sommerferien</t>
  </si>
  <si>
    <t xml:space="preserve">JAHRESARBEITSPLAN    MATHEMATIK  2019/ 2020    </t>
  </si>
  <si>
    <t>Stand: 08.03.19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</si>
</sst>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\ mm/\-"/>
    <numFmt numFmtId="165" formatCode="dd/\ mm/"/>
  </numFmts>
  <fonts count="39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Geneva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u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theme="1"/>
      <name val="Calibri"/>
      <family val="2"/>
    </font>
    <font>
      <sz val="11"/>
      <color rgb="FF43A500"/>
      <name val="Arial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color rgb="FF00B050"/>
      <name val="Arial"/>
      <family val="2"/>
    </font>
    <font>
      <sz val="10"/>
      <color rgb="FF00B05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1" fillId="11" borderId="2" applyNumberFormat="0" applyAlignment="0" applyProtection="0"/>
    <xf numFmtId="0" fontId="12" fillId="4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0" applyNumberFormat="0" applyBorder="0" applyAlignment="0" applyProtection="0"/>
    <xf numFmtId="0" fontId="3" fillId="0" borderId="0"/>
    <xf numFmtId="0" fontId="2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4" applyNumberFormat="0" applyFill="0" applyAlignment="0" applyProtection="0"/>
  </cellStyleXfs>
  <cellXfs count="77">
    <xf numFmtId="0" fontId="0" fillId="0" borderId="0" xfId="0"/>
    <xf numFmtId="0" fontId="5" fillId="0" borderId="0" xfId="16" applyFont="1" applyAlignment="1">
      <alignment horizontal="center"/>
    </xf>
    <xf numFmtId="0" fontId="2" fillId="0" borderId="0" xfId="16"/>
    <xf numFmtId="0" fontId="6" fillId="0" borderId="0" xfId="16" applyFont="1" applyAlignment="1">
      <alignment horizontal="left" wrapText="1"/>
    </xf>
    <xf numFmtId="0" fontId="0" fillId="0" borderId="0" xfId="16" applyFont="1"/>
    <xf numFmtId="0" fontId="26" fillId="0" borderId="0" xfId="16" applyFont="1"/>
    <xf numFmtId="0" fontId="2" fillId="0" borderId="0" xfId="68"/>
    <xf numFmtId="0" fontId="2" fillId="0" borderId="10" xfId="68" applyBorder="1"/>
    <xf numFmtId="0" fontId="2" fillId="0" borderId="10" xfId="16" applyBorder="1"/>
    <xf numFmtId="0" fontId="6" fillId="0" borderId="0" xfId="0" applyFont="1"/>
    <xf numFmtId="0" fontId="4" fillId="0" borderId="10" xfId="16" applyFont="1" applyBorder="1"/>
    <xf numFmtId="0" fontId="8" fillId="14" borderId="10" xfId="16" applyFont="1" applyFill="1" applyBorder="1" applyAlignment="1" applyProtection="1">
      <alignment horizontal="center" vertical="center"/>
      <protection locked="0"/>
    </xf>
    <xf numFmtId="0" fontId="1" fillId="29" borderId="10" xfId="0" applyFont="1" applyFill="1" applyBorder="1"/>
    <xf numFmtId="0" fontId="2" fillId="0" borderId="10" xfId="0" applyFont="1" applyBorder="1"/>
    <xf numFmtId="0" fontId="1" fillId="0" borderId="10" xfId="0" applyFont="1" applyBorder="1" applyProtection="1">
      <protection locked="0"/>
    </xf>
    <xf numFmtId="0" fontId="2" fillId="29" borderId="10" xfId="0" applyFont="1" applyFill="1" applyBorder="1"/>
    <xf numFmtId="0" fontId="0" fillId="29" borderId="10" xfId="16" applyFont="1" applyFill="1" applyBorder="1"/>
    <xf numFmtId="0" fontId="1" fillId="29" borderId="10" xfId="15" applyFont="1" applyFill="1" applyBorder="1"/>
    <xf numFmtId="164" fontId="2" fillId="0" borderId="12" xfId="68" applyNumberFormat="1" applyBorder="1" applyAlignment="1">
      <alignment horizontal="left"/>
    </xf>
    <xf numFmtId="165" fontId="2" fillId="0" borderId="13" xfId="68" applyNumberFormat="1" applyBorder="1" applyAlignment="1">
      <alignment horizontal="left"/>
    </xf>
    <xf numFmtId="0" fontId="0" fillId="0" borderId="14" xfId="68" applyFont="1" applyBorder="1"/>
    <xf numFmtId="0" fontId="0" fillId="30" borderId="15" xfId="68" applyFont="1" applyFill="1" applyBorder="1"/>
    <xf numFmtId="0" fontId="29" fillId="0" borderId="10" xfId="0" applyFont="1" applyBorder="1" applyAlignment="1">
      <alignment horizontal="left" vertical="center" indent="1"/>
    </xf>
    <xf numFmtId="0" fontId="2" fillId="14" borderId="9" xfId="16" applyFill="1" applyBorder="1" applyProtection="1">
      <protection locked="0"/>
    </xf>
    <xf numFmtId="0" fontId="1" fillId="0" borderId="10" xfId="68" applyFont="1" applyBorder="1"/>
    <xf numFmtId="0" fontId="0" fillId="30" borderId="16" xfId="68" applyFont="1" applyFill="1" applyBorder="1"/>
    <xf numFmtId="0" fontId="2" fillId="0" borderId="17" xfId="68" applyBorder="1"/>
    <xf numFmtId="0" fontId="2" fillId="0" borderId="18" xfId="68" applyBorder="1"/>
    <xf numFmtId="0" fontId="2" fillId="0" borderId="19" xfId="16" applyBorder="1" applyAlignment="1">
      <alignment horizontal="center"/>
    </xf>
    <xf numFmtId="0" fontId="2" fillId="0" borderId="16" xfId="16" applyBorder="1" applyAlignment="1">
      <alignment horizontal="center"/>
    </xf>
    <xf numFmtId="0" fontId="30" fillId="0" borderId="0" xfId="0" applyFont="1"/>
    <xf numFmtId="0" fontId="30" fillId="0" borderId="10" xfId="0" applyFont="1" applyBorder="1"/>
    <xf numFmtId="0" fontId="32" fillId="0" borderId="0" xfId="0" applyFont="1"/>
    <xf numFmtId="0" fontId="31" fillId="0" borderId="0" xfId="0" applyFont="1" applyAlignment="1">
      <alignment vertical="center"/>
    </xf>
    <xf numFmtId="0" fontId="34" fillId="0" borderId="10" xfId="0" applyFont="1" applyBorder="1"/>
    <xf numFmtId="0" fontId="30" fillId="0" borderId="23" xfId="0" applyFont="1" applyBorder="1" applyAlignment="1">
      <alignment vertical="top" wrapText="1"/>
    </xf>
    <xf numFmtId="0" fontId="2" fillId="0" borderId="24" xfId="16" applyBorder="1"/>
    <xf numFmtId="0" fontId="6" fillId="29" borderId="20" xfId="16" quotePrefix="1" applyFont="1" applyFill="1" applyBorder="1"/>
    <xf numFmtId="0" fontId="30" fillId="0" borderId="20" xfId="0" applyFont="1" applyBorder="1"/>
    <xf numFmtId="0" fontId="30" fillId="0" borderId="21" xfId="0" applyFont="1" applyBorder="1"/>
    <xf numFmtId="0" fontId="2" fillId="0" borderId="25" xfId="16" applyBorder="1"/>
    <xf numFmtId="0" fontId="2" fillId="0" borderId="21" xfId="16" applyBorder="1"/>
    <xf numFmtId="0" fontId="1" fillId="29" borderId="20" xfId="15" applyFont="1" applyFill="1" applyBorder="1"/>
    <xf numFmtId="0" fontId="2" fillId="0" borderId="9" xfId="16" applyBorder="1"/>
    <xf numFmtId="0" fontId="2" fillId="0" borderId="25" xfId="15" applyFont="1" applyBorder="1"/>
    <xf numFmtId="0" fontId="1" fillId="0" borderId="25" xfId="0" applyFont="1" applyBorder="1" applyProtection="1">
      <protection locked="0"/>
    </xf>
    <xf numFmtId="0" fontId="30" fillId="0" borderId="22" xfId="0" applyFont="1" applyBorder="1"/>
    <xf numFmtId="0" fontId="1" fillId="29" borderId="21" xfId="15" applyFont="1" applyFill="1" applyBorder="1"/>
    <xf numFmtId="0" fontId="30" fillId="0" borderId="27" xfId="0" applyFont="1" applyBorder="1"/>
    <xf numFmtId="0" fontId="31" fillId="0" borderId="26" xfId="0" applyFont="1" applyBorder="1" applyAlignment="1">
      <alignment vertical="center"/>
    </xf>
    <xf numFmtId="0" fontId="38" fillId="0" borderId="21" xfId="16" applyFont="1" applyBorder="1"/>
    <xf numFmtId="0" fontId="2" fillId="0" borderId="25" xfId="0" applyFont="1" applyBorder="1"/>
    <xf numFmtId="0" fontId="2" fillId="0" borderId="19" xfId="16" applyBorder="1" applyAlignment="1">
      <alignment horizontal="left"/>
    </xf>
    <xf numFmtId="0" fontId="1" fillId="0" borderId="0" xfId="16" applyFont="1"/>
    <xf numFmtId="0" fontId="0" fillId="0" borderId="19" xfId="68" applyFont="1" applyBorder="1" applyAlignment="1">
      <alignment horizontal="center"/>
    </xf>
    <xf numFmtId="0" fontId="2" fillId="0" borderId="19" xfId="68" applyBorder="1" applyAlignment="1">
      <alignment horizontal="center"/>
    </xf>
    <xf numFmtId="0" fontId="0" fillId="0" borderId="16" xfId="68" applyFont="1" applyBorder="1" applyAlignment="1">
      <alignment horizontal="center"/>
    </xf>
    <xf numFmtId="0" fontId="30" fillId="0" borderId="21" xfId="0" applyFont="1" applyBorder="1" applyAlignment="1">
      <alignment horizontal="left" vertical="top" wrapText="1"/>
    </xf>
    <xf numFmtId="0" fontId="0" fillId="0" borderId="14" xfId="16" applyFont="1" applyBorder="1"/>
    <xf numFmtId="0" fontId="2" fillId="0" borderId="28" xfId="68" applyBorder="1"/>
    <xf numFmtId="0" fontId="30" fillId="0" borderId="21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wrapText="1"/>
    </xf>
    <xf numFmtId="0" fontId="30" fillId="0" borderId="21" xfId="0" applyFont="1" applyBorder="1" applyAlignment="1">
      <alignment vertical="top" wrapText="1"/>
    </xf>
    <xf numFmtId="0" fontId="36" fillId="0" borderId="21" xfId="16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/>
    <xf numFmtId="0" fontId="0" fillId="0" borderId="29" xfId="0" applyBorder="1"/>
  </cellXfs>
  <cellStyles count="91">
    <cellStyle name="20% - Akzent1" xfId="69"/>
    <cellStyle name="20% - Akzent2" xfId="70"/>
    <cellStyle name="20% - Akzent3" xfId="71"/>
    <cellStyle name="20% - Akzent4" xfId="72"/>
    <cellStyle name="20% - Akzent5" xfId="73"/>
    <cellStyle name="20% - Akzent6" xfId="74"/>
    <cellStyle name="40% - Akzent1" xfId="75"/>
    <cellStyle name="40% - Akzent2" xfId="76"/>
    <cellStyle name="40% - Akzent3" xfId="77"/>
    <cellStyle name="40% - Akzent4" xfId="78"/>
    <cellStyle name="40% - Akzent5" xfId="79"/>
    <cellStyle name="40% - Akzent6" xfId="80"/>
    <cellStyle name="60% - Akzent1" xfId="81"/>
    <cellStyle name="60% - Akzent2" xfId="82"/>
    <cellStyle name="60% - Akzent3" xfId="83"/>
    <cellStyle name="60% - Akzent4" xfId="84"/>
    <cellStyle name="60% - Akzent5" xfId="85"/>
    <cellStyle name="60% - Akzent6" xfId="86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Eingabe" xfId="9" builtinId="20" customBuiltin="1"/>
    <cellStyle name="Ergebnis" xfId="10" builtinId="25" customBuiltin="1"/>
    <cellStyle name="Ergebnis 1" xfId="87"/>
    <cellStyle name="Ergebnis 1 1" xfId="88"/>
    <cellStyle name="Erklärender Text" xfId="11" builtinId="53" customBuiltin="1"/>
    <cellStyle name="Gut" xfId="12" builtinId="26" customBuilti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eutral" xfId="13" builtinId="28" customBuiltin="1"/>
    <cellStyle name="Schlecht" xfId="14" builtinId="27" customBuiltin="1"/>
    <cellStyle name="Standard" xfId="0" builtinId="0"/>
    <cellStyle name="Standard 2" xfId="68"/>
    <cellStyle name="Standard_O6" xfId="15"/>
    <cellStyle name="Standard_Tabelle1" xfId="16"/>
    <cellStyle name="Überschrift 1" xfId="17" builtinId="16" customBuiltin="1"/>
    <cellStyle name="Überschrift 1 1" xfId="89"/>
    <cellStyle name="Überschrift 1 1 1" xfId="90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Normal="100" zoomScalePageLayoutView="110" workbookViewId="0">
      <selection activeCell="D42" sqref="D42"/>
    </sheetView>
  </sheetViews>
  <sheetFormatPr baseColWidth="10" defaultColWidth="11" defaultRowHeight="14.25"/>
  <cols>
    <col min="1" max="1" width="7" style="2" bestFit="1" customWidth="1"/>
    <col min="2" max="2" width="6.375" style="2" bestFit="1" customWidth="1"/>
    <col min="3" max="3" width="18.75" style="1" bestFit="1" customWidth="1"/>
    <col min="4" max="4" width="53.375" style="2" bestFit="1" customWidth="1"/>
    <col min="5" max="5" width="23.375" style="2" customWidth="1"/>
    <col min="6" max="6" width="59.25" style="2" customWidth="1"/>
    <col min="7" max="7" width="64" style="2" customWidth="1"/>
    <col min="8" max="16384" width="11" style="2"/>
  </cols>
  <sheetData>
    <row r="1" spans="1:20" s="8" customFormat="1" ht="15.75">
      <c r="A1" s="7"/>
      <c r="B1" s="7"/>
      <c r="C1" s="22" t="s">
        <v>111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5">
      <c r="A2" s="7"/>
      <c r="B2" s="7"/>
      <c r="C2" s="24" t="s">
        <v>16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8" customFormat="1" ht="21.75" customHeight="1">
      <c r="A3" s="7"/>
      <c r="B3" s="7"/>
      <c r="C3" s="7"/>
      <c r="D3" s="10" t="s">
        <v>102</v>
      </c>
      <c r="E3" s="10"/>
      <c r="F3" s="11" t="s">
        <v>3</v>
      </c>
      <c r="G3" s="11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8" customFormat="1">
      <c r="A4" s="6">
        <v>2019</v>
      </c>
      <c r="B4" s="6"/>
      <c r="C4" s="6"/>
      <c r="D4" s="23" t="s">
        <v>6</v>
      </c>
      <c r="E4" s="23" t="s">
        <v>64</v>
      </c>
      <c r="F4" s="11" t="s">
        <v>1</v>
      </c>
      <c r="G4" s="11" t="s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8" customFormat="1" ht="15">
      <c r="A5" s="18">
        <v>43689</v>
      </c>
      <c r="B5" s="19">
        <f t="shared" ref="B5:B51" si="0">A5+4</f>
        <v>43693</v>
      </c>
      <c r="C5" s="20" t="s">
        <v>100</v>
      </c>
      <c r="D5" s="17" t="s">
        <v>18</v>
      </c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8" customFormat="1" ht="14.25" customHeight="1">
      <c r="A6" s="18">
        <f t="shared" ref="A6:A54" si="1">A5+7</f>
        <v>43696</v>
      </c>
      <c r="B6" s="19">
        <f t="shared" si="0"/>
        <v>43700</v>
      </c>
      <c r="C6" s="26"/>
      <c r="D6" s="8" t="s">
        <v>42</v>
      </c>
      <c r="E6" s="62" t="s">
        <v>50</v>
      </c>
      <c r="F6" s="65" t="s">
        <v>34</v>
      </c>
      <c r="G6" s="30" t="s">
        <v>41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8" customFormat="1">
      <c r="A7" s="18">
        <f t="shared" si="1"/>
        <v>43703</v>
      </c>
      <c r="B7" s="19">
        <f t="shared" si="0"/>
        <v>43707</v>
      </c>
      <c r="C7" s="26"/>
      <c r="D7" s="8" t="s">
        <v>19</v>
      </c>
      <c r="E7" s="63"/>
      <c r="F7" s="60"/>
      <c r="G7" s="30" t="s">
        <v>43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8" customFormat="1">
      <c r="A8" s="18">
        <f t="shared" si="1"/>
        <v>43710</v>
      </c>
      <c r="B8" s="19">
        <f t="shared" si="0"/>
        <v>43714</v>
      </c>
      <c r="C8" s="26" t="s">
        <v>10</v>
      </c>
      <c r="D8" s="8" t="s">
        <v>20</v>
      </c>
      <c r="E8" s="63"/>
      <c r="F8" s="30" t="s">
        <v>35</v>
      </c>
      <c r="G8" s="31" t="s">
        <v>44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8" customFormat="1">
      <c r="A9" s="18">
        <f t="shared" si="1"/>
        <v>43717</v>
      </c>
      <c r="B9" s="19">
        <f t="shared" si="0"/>
        <v>43721</v>
      </c>
      <c r="C9" s="58"/>
      <c r="D9" s="8" t="s">
        <v>21</v>
      </c>
      <c r="E9" s="63"/>
      <c r="F9" s="66" t="s">
        <v>36</v>
      </c>
      <c r="G9" s="30" t="s">
        <v>45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8" customFormat="1">
      <c r="A10" s="18">
        <f t="shared" si="1"/>
        <v>43724</v>
      </c>
      <c r="B10" s="19">
        <f t="shared" si="0"/>
        <v>43728</v>
      </c>
      <c r="C10" s="58"/>
      <c r="D10" s="8" t="s">
        <v>22</v>
      </c>
      <c r="E10" s="63"/>
      <c r="F10" s="66"/>
      <c r="G10" s="30" t="s">
        <v>46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8" customFormat="1">
      <c r="A11" s="18">
        <f t="shared" si="1"/>
        <v>43731</v>
      </c>
      <c r="B11" s="19">
        <f t="shared" si="0"/>
        <v>43735</v>
      </c>
      <c r="C11" s="59"/>
      <c r="D11" s="8" t="s">
        <v>23</v>
      </c>
      <c r="E11" s="63"/>
      <c r="F11" s="63" t="s">
        <v>37</v>
      </c>
      <c r="G11" s="30" t="s">
        <v>47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8" customFormat="1" ht="15">
      <c r="A12" s="18">
        <f t="shared" si="1"/>
        <v>43738</v>
      </c>
      <c r="B12" s="19">
        <f t="shared" si="0"/>
        <v>43742</v>
      </c>
      <c r="C12" s="59"/>
      <c r="D12" s="14" t="s">
        <v>11</v>
      </c>
      <c r="E12" s="63"/>
      <c r="F12" s="63"/>
      <c r="G12" s="60" t="s">
        <v>48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8" customFormat="1">
      <c r="A13" s="18">
        <f t="shared" si="1"/>
        <v>43745</v>
      </c>
      <c r="B13" s="19">
        <f t="shared" si="0"/>
        <v>43749</v>
      </c>
      <c r="C13" s="21" t="s">
        <v>0</v>
      </c>
      <c r="D13" s="21"/>
      <c r="E13" s="63"/>
      <c r="F13" s="63" t="s">
        <v>38</v>
      </c>
      <c r="G13" s="6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8" customFormat="1">
      <c r="A14" s="18">
        <f t="shared" si="1"/>
        <v>43752</v>
      </c>
      <c r="B14" s="19">
        <f t="shared" si="0"/>
        <v>43756</v>
      </c>
      <c r="C14" s="21" t="s">
        <v>104</v>
      </c>
      <c r="D14" s="21"/>
      <c r="E14" s="63"/>
      <c r="F14" s="63"/>
      <c r="G14" s="6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8" customFormat="1">
      <c r="A15" s="18">
        <f t="shared" si="1"/>
        <v>43759</v>
      </c>
      <c r="B15" s="19">
        <f t="shared" si="0"/>
        <v>43763</v>
      </c>
      <c r="C15" s="58"/>
      <c r="D15" s="34" t="s">
        <v>76</v>
      </c>
      <c r="E15" s="64"/>
      <c r="F15" s="30" t="s">
        <v>40</v>
      </c>
      <c r="G15" s="32" t="s">
        <v>49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8" customFormat="1" ht="15">
      <c r="A16" s="18">
        <f t="shared" si="1"/>
        <v>43766</v>
      </c>
      <c r="B16" s="19">
        <f t="shared" si="0"/>
        <v>43770</v>
      </c>
      <c r="C16" s="58"/>
      <c r="D16" s="12" t="s">
        <v>30</v>
      </c>
      <c r="E16" s="15"/>
      <c r="F16" s="16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8" customFormat="1">
      <c r="A17" s="18">
        <f t="shared" si="1"/>
        <v>43773</v>
      </c>
      <c r="B17" s="19">
        <f t="shared" si="0"/>
        <v>43777</v>
      </c>
      <c r="C17" s="58"/>
      <c r="D17" s="34" t="s">
        <v>51</v>
      </c>
      <c r="E17" s="62" t="s">
        <v>65</v>
      </c>
      <c r="F17" s="33" t="s">
        <v>58</v>
      </c>
      <c r="G17" s="38" t="s">
        <v>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8" customFormat="1" ht="14.25" customHeight="1">
      <c r="A18" s="18">
        <f t="shared" si="1"/>
        <v>43780</v>
      </c>
      <c r="B18" s="19">
        <f t="shared" si="0"/>
        <v>43784</v>
      </c>
      <c r="C18" s="54"/>
      <c r="D18" s="13" t="s">
        <v>54</v>
      </c>
      <c r="E18" s="68"/>
      <c r="F18" s="68" t="s">
        <v>59</v>
      </c>
      <c r="G18" s="63" t="s">
        <v>70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8" customFormat="1">
      <c r="A19" s="18">
        <f t="shared" si="1"/>
        <v>43787</v>
      </c>
      <c r="B19" s="19">
        <f t="shared" si="0"/>
        <v>43791</v>
      </c>
      <c r="C19" s="54"/>
      <c r="D19" s="8" t="s">
        <v>55</v>
      </c>
      <c r="E19" s="68"/>
      <c r="F19" s="68"/>
      <c r="G19" s="6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8" customFormat="1">
      <c r="A20" s="18">
        <f t="shared" si="1"/>
        <v>43794</v>
      </c>
      <c r="B20" s="19">
        <f t="shared" si="0"/>
        <v>43798</v>
      </c>
      <c r="C20" s="54"/>
      <c r="D20" s="13" t="s">
        <v>52</v>
      </c>
      <c r="E20" s="63"/>
      <c r="F20" s="30" t="s">
        <v>60</v>
      </c>
      <c r="G20" s="39" t="s">
        <v>71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8" customFormat="1">
      <c r="A21" s="18">
        <f t="shared" si="1"/>
        <v>43801</v>
      </c>
      <c r="B21" s="19">
        <f t="shared" si="0"/>
        <v>43805</v>
      </c>
      <c r="C21" s="54"/>
      <c r="D21" s="13" t="s">
        <v>53</v>
      </c>
      <c r="E21" s="63"/>
      <c r="F21" s="30" t="s">
        <v>61</v>
      </c>
      <c r="G21" s="63" t="s">
        <v>72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8" customFormat="1" ht="14.25" customHeight="1">
      <c r="A22" s="18">
        <f t="shared" si="1"/>
        <v>43808</v>
      </c>
      <c r="B22" s="19">
        <f t="shared" si="0"/>
        <v>43812</v>
      </c>
      <c r="C22" s="54"/>
      <c r="D22" s="13" t="s">
        <v>56</v>
      </c>
      <c r="E22" s="63"/>
      <c r="F22" s="30" t="s">
        <v>62</v>
      </c>
      <c r="G22" s="6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8" customFormat="1" ht="15">
      <c r="A23" s="18">
        <f t="shared" si="1"/>
        <v>43815</v>
      </c>
      <c r="B23" s="19">
        <f t="shared" si="0"/>
        <v>43819</v>
      </c>
      <c r="C23" s="54"/>
      <c r="D23" s="14" t="s">
        <v>28</v>
      </c>
      <c r="E23" s="63"/>
      <c r="F23" s="32" t="s">
        <v>63</v>
      </c>
      <c r="G23" s="63" t="s">
        <v>73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8" customFormat="1" ht="15.75" customHeight="1">
      <c r="A24" s="18">
        <f t="shared" si="1"/>
        <v>43822</v>
      </c>
      <c r="B24" s="19">
        <f t="shared" si="0"/>
        <v>43826</v>
      </c>
      <c r="C24" s="25" t="s">
        <v>4</v>
      </c>
      <c r="D24" s="25"/>
      <c r="E24" s="63"/>
      <c r="F24" s="35" t="s">
        <v>67</v>
      </c>
      <c r="G24" s="6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8" customFormat="1">
      <c r="A25" s="18">
        <f t="shared" si="1"/>
        <v>43829</v>
      </c>
      <c r="B25" s="19">
        <f t="shared" si="0"/>
        <v>43833</v>
      </c>
      <c r="C25" s="25" t="s">
        <v>105</v>
      </c>
      <c r="D25" s="25"/>
      <c r="E25" s="63"/>
      <c r="F25" s="68" t="s">
        <v>68</v>
      </c>
      <c r="G25" s="39" t="s">
        <v>74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8" customFormat="1">
      <c r="A26" s="18">
        <f t="shared" si="1"/>
        <v>43836</v>
      </c>
      <c r="B26" s="19">
        <f t="shared" si="0"/>
        <v>43840</v>
      </c>
      <c r="C26" s="58"/>
      <c r="D26" s="13" t="s">
        <v>57</v>
      </c>
      <c r="E26" s="63"/>
      <c r="F26" s="68"/>
      <c r="G26" s="63" t="s">
        <v>75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8" customFormat="1">
      <c r="A27" s="18">
        <f t="shared" si="1"/>
        <v>43843</v>
      </c>
      <c r="B27" s="19">
        <f t="shared" si="0"/>
        <v>43847</v>
      </c>
      <c r="C27" s="58"/>
      <c r="D27" s="40"/>
      <c r="E27" s="41"/>
      <c r="F27" s="69"/>
      <c r="G27" s="6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8" customFormat="1" ht="15">
      <c r="A28" s="18">
        <f t="shared" si="1"/>
        <v>43850</v>
      </c>
      <c r="B28" s="19">
        <f t="shared" si="0"/>
        <v>43854</v>
      </c>
      <c r="C28" s="20"/>
      <c r="D28" s="17" t="s">
        <v>24</v>
      </c>
      <c r="E28" s="47"/>
      <c r="F28" s="42"/>
      <c r="G28" s="4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8" customFormat="1">
      <c r="A29" s="18">
        <f t="shared" si="1"/>
        <v>43857</v>
      </c>
      <c r="B29" s="19">
        <f t="shared" si="0"/>
        <v>43861</v>
      </c>
      <c r="C29" s="20"/>
      <c r="D29" s="40" t="s">
        <v>25</v>
      </c>
      <c r="E29" s="70" t="s">
        <v>78</v>
      </c>
      <c r="F29" s="48" t="s">
        <v>79</v>
      </c>
      <c r="G29" s="38" t="s">
        <v>84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8" customFormat="1">
      <c r="A30" s="18">
        <f t="shared" si="1"/>
        <v>43864</v>
      </c>
      <c r="B30" s="19">
        <f t="shared" si="0"/>
        <v>43868</v>
      </c>
      <c r="C30" s="25" t="s">
        <v>106</v>
      </c>
      <c r="D30" s="25"/>
      <c r="E30" s="71"/>
      <c r="F30" s="72" t="s">
        <v>39</v>
      </c>
      <c r="G30" s="63" t="s">
        <v>85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8" customFormat="1">
      <c r="A31" s="18">
        <f t="shared" si="1"/>
        <v>43871</v>
      </c>
      <c r="B31" s="19">
        <f t="shared" si="0"/>
        <v>43875</v>
      </c>
      <c r="C31" s="58"/>
      <c r="D31" s="44" t="s">
        <v>8</v>
      </c>
      <c r="E31" s="50" t="s">
        <v>88</v>
      </c>
      <c r="F31" s="72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8" customFormat="1" ht="14.25" customHeight="1">
      <c r="A32" s="18">
        <f t="shared" si="1"/>
        <v>43878</v>
      </c>
      <c r="B32" s="19">
        <f t="shared" si="0"/>
        <v>43882</v>
      </c>
      <c r="C32" s="55" t="s">
        <v>31</v>
      </c>
      <c r="D32" s="44" t="s">
        <v>9</v>
      </c>
      <c r="E32" s="67" t="s">
        <v>82</v>
      </c>
      <c r="F32" s="63" t="s">
        <v>37</v>
      </c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8" customFormat="1">
      <c r="A33" s="18">
        <f t="shared" si="1"/>
        <v>43885</v>
      </c>
      <c r="B33" s="19">
        <f t="shared" si="0"/>
        <v>43889</v>
      </c>
      <c r="C33" s="54"/>
      <c r="D33" s="40" t="s">
        <v>26</v>
      </c>
      <c r="E33" s="67"/>
      <c r="F33" s="63"/>
      <c r="G33" s="39" t="s">
        <v>86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8" customFormat="1">
      <c r="A34" s="18">
        <f t="shared" si="1"/>
        <v>43892</v>
      </c>
      <c r="B34" s="19">
        <f t="shared" si="0"/>
        <v>43896</v>
      </c>
      <c r="C34" s="54"/>
      <c r="D34" s="40" t="s">
        <v>27</v>
      </c>
      <c r="E34" s="67"/>
      <c r="F34" s="76"/>
      <c r="G34" s="63" t="s">
        <v>87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8" customFormat="1">
      <c r="A35" s="18">
        <f t="shared" si="1"/>
        <v>43899</v>
      </c>
      <c r="B35" s="19">
        <f t="shared" si="0"/>
        <v>43903</v>
      </c>
      <c r="C35" s="54"/>
      <c r="D35" s="40" t="s">
        <v>77</v>
      </c>
      <c r="F35" s="73" t="s">
        <v>81</v>
      </c>
      <c r="G35" s="6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8" customFormat="1" ht="26.25" customHeight="1">
      <c r="A36" s="18">
        <f t="shared" si="1"/>
        <v>43906</v>
      </c>
      <c r="B36" s="19">
        <f t="shared" si="0"/>
        <v>43910</v>
      </c>
      <c r="C36" s="56" t="s">
        <v>107</v>
      </c>
      <c r="D36" s="45" t="s">
        <v>29</v>
      </c>
      <c r="E36" s="41"/>
      <c r="F36" s="73"/>
      <c r="G36" s="63" t="s">
        <v>72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8" customFormat="1" ht="15">
      <c r="A37" s="18">
        <f t="shared" si="1"/>
        <v>43913</v>
      </c>
      <c r="B37" s="19">
        <f t="shared" si="0"/>
        <v>43917</v>
      </c>
      <c r="C37" s="6"/>
      <c r="D37" s="45"/>
      <c r="E37" s="43"/>
      <c r="F37" s="49" t="s">
        <v>83</v>
      </c>
      <c r="G37" s="6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8" customFormat="1">
      <c r="A38" s="18">
        <f t="shared" si="1"/>
        <v>43920</v>
      </c>
      <c r="B38" s="19">
        <f t="shared" si="0"/>
        <v>43924</v>
      </c>
      <c r="C38" s="21" t="s">
        <v>5</v>
      </c>
      <c r="D38" s="21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8" customFormat="1">
      <c r="A39" s="18">
        <f t="shared" si="1"/>
        <v>43927</v>
      </c>
      <c r="B39" s="19">
        <f t="shared" si="0"/>
        <v>43931</v>
      </c>
      <c r="C39" s="21" t="s">
        <v>108</v>
      </c>
      <c r="D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8" customFormat="1">
      <c r="A40" s="18">
        <f t="shared" si="1"/>
        <v>43934</v>
      </c>
      <c r="B40" s="19">
        <f t="shared" si="0"/>
        <v>43938</v>
      </c>
      <c r="C40" s="27"/>
      <c r="D40" s="40" t="s">
        <v>17</v>
      </c>
      <c r="E40" s="41"/>
      <c r="F40" s="30" t="s">
        <v>80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8" customFormat="1" ht="14.25" customHeight="1">
      <c r="A41" s="18">
        <f t="shared" si="1"/>
        <v>43941</v>
      </c>
      <c r="B41" s="19">
        <f t="shared" si="0"/>
        <v>43945</v>
      </c>
      <c r="C41" s="58"/>
      <c r="D41" s="12" t="s">
        <v>89</v>
      </c>
      <c r="E41" s="15"/>
      <c r="F41" s="37"/>
      <c r="G41" s="3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8" customFormat="1">
      <c r="A42" s="18">
        <f t="shared" si="1"/>
        <v>43948</v>
      </c>
      <c r="B42" s="19">
        <f t="shared" si="0"/>
        <v>43952</v>
      </c>
      <c r="C42" s="58"/>
      <c r="D42" s="40" t="s">
        <v>90</v>
      </c>
      <c r="E42" s="51"/>
      <c r="F42" s="62" t="s">
        <v>95</v>
      </c>
      <c r="G42" s="62" t="s">
        <v>48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8" customFormat="1">
      <c r="A43" s="18">
        <f t="shared" si="1"/>
        <v>43955</v>
      </c>
      <c r="B43" s="19">
        <f t="shared" si="0"/>
        <v>43959</v>
      </c>
      <c r="C43" s="52" t="s">
        <v>101</v>
      </c>
      <c r="D43" s="40" t="s">
        <v>93</v>
      </c>
      <c r="E43" s="40"/>
      <c r="F43" s="74"/>
      <c r="G43" s="7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8" customFormat="1" ht="14.25" customHeight="1">
      <c r="A44" s="18">
        <f t="shared" si="1"/>
        <v>43962</v>
      </c>
      <c r="B44" s="19">
        <f t="shared" si="0"/>
        <v>43966</v>
      </c>
      <c r="C44" s="28"/>
      <c r="D44" s="40" t="s">
        <v>91</v>
      </c>
      <c r="E44" s="40"/>
      <c r="F44" s="39" t="s">
        <v>96</v>
      </c>
      <c r="G44" s="46" t="s">
        <v>98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8" customFormat="1">
      <c r="A45" s="18">
        <f t="shared" si="1"/>
        <v>43969</v>
      </c>
      <c r="B45" s="19">
        <f t="shared" si="0"/>
        <v>43973</v>
      </c>
      <c r="C45" s="21" t="s">
        <v>109</v>
      </c>
      <c r="D45" s="21"/>
      <c r="E45" s="40"/>
      <c r="F45" s="63" t="s">
        <v>97</v>
      </c>
      <c r="G45" s="63" t="s">
        <v>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8" customFormat="1">
      <c r="A46" s="18">
        <f t="shared" si="1"/>
        <v>43976</v>
      </c>
      <c r="B46" s="19">
        <f t="shared" si="0"/>
        <v>43980</v>
      </c>
      <c r="C46" s="21"/>
      <c r="D46" s="21"/>
      <c r="E46" s="40"/>
      <c r="F46" s="74"/>
      <c r="G46" s="7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8" customFormat="1" ht="14.25" customHeight="1">
      <c r="A47" s="18">
        <f t="shared" si="1"/>
        <v>43983</v>
      </c>
      <c r="B47" s="19">
        <f t="shared" si="0"/>
        <v>43987</v>
      </c>
      <c r="C47" s="28"/>
      <c r="D47" s="40" t="s">
        <v>92</v>
      </c>
      <c r="E47" s="40"/>
      <c r="F47" s="74"/>
      <c r="G47" s="7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8" customFormat="1" ht="25.5">
      <c r="A48" s="18">
        <f t="shared" si="1"/>
        <v>43990</v>
      </c>
      <c r="B48" s="19">
        <f t="shared" si="0"/>
        <v>43994</v>
      </c>
      <c r="C48" s="28"/>
      <c r="D48" s="40" t="s">
        <v>94</v>
      </c>
      <c r="E48" s="40"/>
      <c r="F48" s="57" t="s">
        <v>33</v>
      </c>
      <c r="G48" s="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7" ht="14.25" customHeight="1">
      <c r="A49" s="18">
        <f t="shared" si="1"/>
        <v>43997</v>
      </c>
      <c r="B49" s="19">
        <f t="shared" si="0"/>
        <v>44001</v>
      </c>
      <c r="C49" s="28"/>
      <c r="D49" s="14" t="s">
        <v>32</v>
      </c>
      <c r="E49" s="8"/>
      <c r="F49" s="43"/>
      <c r="G49" s="8"/>
    </row>
    <row r="50" spans="1:7">
      <c r="A50" s="18">
        <f t="shared" si="1"/>
        <v>44004</v>
      </c>
      <c r="B50" s="19">
        <f t="shared" si="0"/>
        <v>44008</v>
      </c>
      <c r="C50" s="28"/>
      <c r="D50" s="8"/>
      <c r="E50" s="8"/>
      <c r="F50" s="8"/>
      <c r="G50" s="8"/>
    </row>
    <row r="51" spans="1:7">
      <c r="A51" s="18">
        <f t="shared" si="1"/>
        <v>44011</v>
      </c>
      <c r="B51" s="19">
        <f t="shared" si="0"/>
        <v>44015</v>
      </c>
      <c r="C51" s="29"/>
      <c r="D51" s="8"/>
      <c r="E51" s="8"/>
      <c r="F51" s="8"/>
      <c r="G51" s="8"/>
    </row>
    <row r="52" spans="1:7">
      <c r="A52" s="18">
        <f t="shared" si="1"/>
        <v>44018</v>
      </c>
      <c r="B52" s="19">
        <f>A52+4</f>
        <v>44022</v>
      </c>
      <c r="C52" s="6"/>
      <c r="D52" s="8"/>
      <c r="E52" s="8"/>
      <c r="F52" s="8"/>
      <c r="G52" s="8"/>
    </row>
    <row r="53" spans="1:7">
      <c r="A53" s="18">
        <f t="shared" si="1"/>
        <v>44025</v>
      </c>
      <c r="B53" s="19">
        <f>A53+4</f>
        <v>44029</v>
      </c>
      <c r="C53" s="58"/>
      <c r="D53" s="8"/>
      <c r="E53" s="8"/>
      <c r="F53" s="8"/>
      <c r="G53" s="8"/>
    </row>
    <row r="54" spans="1:7">
      <c r="A54" s="18">
        <f t="shared" si="1"/>
        <v>44032</v>
      </c>
      <c r="B54" s="19">
        <f>A54+4</f>
        <v>44036</v>
      </c>
      <c r="C54" s="21" t="s">
        <v>110</v>
      </c>
      <c r="F54" s="9"/>
      <c r="G54" s="9"/>
    </row>
    <row r="55" spans="1:7">
      <c r="E55" s="4"/>
      <c r="F55" s="9" t="s">
        <v>7</v>
      </c>
      <c r="G55" s="9"/>
    </row>
    <row r="56" spans="1:7">
      <c r="E56" s="4"/>
      <c r="F56"/>
    </row>
    <row r="57" spans="1:7">
      <c r="E57" s="4"/>
    </row>
    <row r="58" spans="1:7">
      <c r="E58" s="4" t="s">
        <v>12</v>
      </c>
    </row>
    <row r="59" spans="1:7">
      <c r="E59" s="2" t="s">
        <v>13</v>
      </c>
      <c r="F59" s="3"/>
    </row>
    <row r="60" spans="1:7">
      <c r="E60" s="2" t="s">
        <v>14</v>
      </c>
      <c r="F60" s="3"/>
    </row>
    <row r="61" spans="1:7">
      <c r="E61" s="4" t="s">
        <v>15</v>
      </c>
    </row>
    <row r="62" spans="1:7" ht="15">
      <c r="E62" s="5"/>
    </row>
    <row r="66" spans="5:5">
      <c r="E66" s="2" t="s">
        <v>66</v>
      </c>
    </row>
    <row r="69" spans="5:5">
      <c r="E69" s="2" t="s">
        <v>112</v>
      </c>
    </row>
    <row r="70" spans="5:5" ht="15">
      <c r="E70" s="53" t="s">
        <v>103</v>
      </c>
    </row>
  </sheetData>
  <mergeCells count="25">
    <mergeCell ref="G12:G14"/>
    <mergeCell ref="F13:F14"/>
    <mergeCell ref="E17:E26"/>
    <mergeCell ref="F18:F19"/>
    <mergeCell ref="G18:G19"/>
    <mergeCell ref="G21:G22"/>
    <mergeCell ref="G23:G24"/>
    <mergeCell ref="F25:F27"/>
    <mergeCell ref="G26:G27"/>
    <mergeCell ref="E6:E15"/>
    <mergeCell ref="F6:F7"/>
    <mergeCell ref="F9:F10"/>
    <mergeCell ref="F11:F12"/>
    <mergeCell ref="F42:F43"/>
    <mergeCell ref="F45:F47"/>
    <mergeCell ref="G42:G43"/>
    <mergeCell ref="G45:G47"/>
    <mergeCell ref="E29:E30"/>
    <mergeCell ref="F30:F31"/>
    <mergeCell ref="G30:G32"/>
    <mergeCell ref="E32:E34"/>
    <mergeCell ref="G34:G35"/>
    <mergeCell ref="F35:F36"/>
    <mergeCell ref="G36:G37"/>
    <mergeCell ref="F32:F34"/>
  </mergeCells>
  <conditionalFormatting sqref="A5:B48">
    <cfRule type="expression" dxfId="1" priority="1" stopIfTrue="1">
      <formula>(WEEKDAY(A5)=7)</formula>
    </cfRule>
    <cfRule type="expression" dxfId="0" priority="2" stopIfTrue="1">
      <formula>(WEEKDAY(A5)=1)</formula>
    </cfRule>
  </conditionalFormatting>
  <pageMargins left="0.39370078740157483" right="0.39370078740157483" top="0.39370078740157483" bottom="0.39370078740157483" header="0" footer="0"/>
  <pageSetup paperSize="9" scale="4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 Gym 19_20</vt:lpstr>
    </vt:vector>
  </TitlesOfParts>
  <Company>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Andreas</cp:lastModifiedBy>
  <cp:lastPrinted>2016-08-01T13:58:40Z</cp:lastPrinted>
  <dcterms:created xsi:type="dcterms:W3CDTF">2004-05-31T19:13:41Z</dcterms:created>
  <dcterms:modified xsi:type="dcterms:W3CDTF">2019-06-28T18:09:19Z</dcterms:modified>
</cp:coreProperties>
</file>