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8190" tabRatio="383" activeTab="0"/>
  </bookViews>
  <sheets>
    <sheet name="8 GY 12" sheetId="1" r:id="rId1"/>
  </sheets>
  <definedNames/>
  <calcPr fullCalcOnLoad="1"/>
</workbook>
</file>

<file path=xl/sharedStrings.xml><?xml version="1.0" encoding="utf-8"?>
<sst xmlns="http://schemas.openxmlformats.org/spreadsheetml/2006/main" count="121" uniqueCount="120">
  <si>
    <t>Klassen/-Kursfahrten</t>
  </si>
  <si>
    <t>Herbstferien</t>
  </si>
  <si>
    <t xml:space="preserve">Weihnachtsferien </t>
  </si>
  <si>
    <t xml:space="preserve">Osterferien </t>
  </si>
  <si>
    <t>Inhaltsbezogene Kompetenzen</t>
  </si>
  <si>
    <t>Prozessbezogene Kompetenzen*</t>
  </si>
  <si>
    <t>INHALTE nach Schulbuch</t>
  </si>
  <si>
    <t>Die SuS...</t>
  </si>
  <si>
    <t>- führen Rechnungen mit dem eingeführten TR aus und bewerten die Ergebnisse</t>
  </si>
  <si>
    <t>- nutzen Darstellungsformen wie Terme und Gleichungen zur Problemlösung</t>
  </si>
  <si>
    <t>Wdh.: relative Häufigkeit, Wahrscheinlichkeit</t>
  </si>
  <si>
    <t>- identifizieren mehrstufige Zufallsexperimente und führen eigene durch</t>
  </si>
  <si>
    <t>- stellen Zufallsversuche durch Baumdiagramme dar und interpretieren diese</t>
  </si>
  <si>
    <t>Mehrstufige Zufallsversuche</t>
  </si>
  <si>
    <t xml:space="preserve">- stellen mehrstufige Zufallsexperimente im Baumdiagramm mit den </t>
  </si>
  <si>
    <t>Baumdiagramme, Pfadregeln (Summen- Produktregel)</t>
  </si>
  <si>
    <t xml:space="preserve">  entsprechenden Wahrscheinlichkeiten dar</t>
  </si>
  <si>
    <t xml:space="preserve">- erkennen lineare Zusammenhänge als Zuordnungen zw. Zahlen und Größen in </t>
  </si>
  <si>
    <t xml:space="preserve">  Tabellen, Grafen, Diagrammen und Sachtexten, beschreiben und erläutern sie</t>
  </si>
  <si>
    <t>- nutzen math. Wissen für Begründungen, auch in mehrschrittigen Argumentationen</t>
  </si>
  <si>
    <t>Begriff der Funktion, lineare Zusammenhänge erkennen</t>
  </si>
  <si>
    <t xml:space="preserve">- stellen lineare Funktionen durch Terme und Gleichungen dar und wechseln zw. </t>
  </si>
  <si>
    <t>- bauen mehrschrittige Argumentationsketten auf und/oder analysieren diese</t>
  </si>
  <si>
    <t xml:space="preserve">  Term, Gleichung, Tabelle, Graf  / -  untersuchen Parametervariation (mit CAS)</t>
  </si>
  <si>
    <t>- identifizieren und klassifizieren lineare Funktionen in Tabellen, Termen ...</t>
  </si>
  <si>
    <t>- interpretieren die Steigung als konstante Änderungsrate</t>
  </si>
  <si>
    <t>- nutzen lineare Funktionen als Mittel zur Beschreibung quantitativer Zusammen-</t>
  </si>
  <si>
    <t>- deuten die Parameter linearer Funktionen in der grafischen Darstellung und</t>
  </si>
  <si>
    <t xml:space="preserve">  hänge auch unter Verwendung des eingeführten TR /</t>
  </si>
  <si>
    <t xml:space="preserve">  nutzen diese in Anwendungssituationen</t>
  </si>
  <si>
    <t>- stellen Datenpaare grafisch dar, führen lineare Regressionen durch -&gt; Prognose</t>
  </si>
  <si>
    <t xml:space="preserve">- wenden die Eigenschaften der linearen Funktionen auch unter Verwendung des </t>
  </si>
  <si>
    <t>Lineare Gleichungssysteme  (180-209)</t>
  </si>
  <si>
    <t>Graphisches Lösen von Gleichungssystemen, Lösbarkeit, Lösen mit Hilfe von Tabellen</t>
  </si>
  <si>
    <t>- lösen LGS mit zwei Variablen in einfachen Fällen algebraisch</t>
  </si>
  <si>
    <t>- ziehen die Möglichkeit mehrerer Lösungen in Betracht und überprüfen diese</t>
  </si>
  <si>
    <t>Einsetzungsverfahren</t>
  </si>
  <si>
    <t xml:space="preserve">- untersuchen Fragen zur Lösbarkeit von lin. Gleichungen und LGS und </t>
  </si>
  <si>
    <t>- beurteilen ihre Ergebnisse, vergleichen und bewerten Lösungswege und Strategien</t>
  </si>
  <si>
    <t>Anwendungen, Modellieren mit linearen Gleichungssystemen</t>
  </si>
  <si>
    <t xml:space="preserve">  formulieren diesbezüglich Aussagen </t>
  </si>
  <si>
    <t>- erklären Ursachen von Fehlern / - nutzen Probe zur Überprüfung von Ergebnissen</t>
  </si>
  <si>
    <t>- lösen Gleichungen und LGS in Sachzusammenhängen durch Probieren, num-</t>
  </si>
  <si>
    <t>- nutzen tabellarische, graf. und algebraische Verfahren zum Lösen von LGS</t>
  </si>
  <si>
    <t>Additionsverfahren (mit Blick auf die Oberstufe, falls noch Zeit)</t>
  </si>
  <si>
    <t xml:space="preserve">  merisch und grafisch unter Verwendung des TR; - Nutzen Probe zur Kontrolle</t>
  </si>
  <si>
    <r>
      <t xml:space="preserve">* Die Zuordnung der prozessbezogenen Kompetenzen versteht sich als </t>
    </r>
    <r>
      <rPr>
        <b/>
        <sz val="8"/>
        <rFont val="Arial"/>
        <family val="2"/>
      </rPr>
      <t>Vorschlag</t>
    </r>
    <r>
      <rPr>
        <sz val="8"/>
        <rFont val="Arial"/>
        <family val="2"/>
      </rPr>
      <t>, von dem individuell abgewichen werden kann! Wichtig ist, dass im Doppeljahrgang</t>
    </r>
  </si>
  <si>
    <r>
      <t xml:space="preserve">   die Bandbreite abgedeckt wird. </t>
    </r>
    <r>
      <rPr>
        <b/>
        <sz val="8"/>
        <rFont val="Arial"/>
        <family val="2"/>
      </rPr>
      <t xml:space="preserve">Natürlich ist es sinnvoll, die Kompetenzen an verschiedenen Stellen zu fördern! </t>
    </r>
  </si>
  <si>
    <t xml:space="preserve">Der vorliegende Arbeitsplan legt die verbindlich zu behandelnden Inhalte und die zu entwickelnden Kompetenzen fest. Diese beruhen auf dem neuen KC. </t>
  </si>
  <si>
    <t>Die den entsprechenden Unterrichtseinheiten zugeordneten Wochenzahlen sind Richtwerte, die im laufenden Schuljahr mit dem Fachteam abgesprochen/angepasst werden müssen.</t>
  </si>
  <si>
    <t xml:space="preserve">Als Orientierung dient das in der Mappe "Kalender" vorliegende Zeitraster. </t>
  </si>
  <si>
    <t>Je Halbjahr sind zwei Klassenarbeiten (Normalfall) zu planen und zu schreiben.</t>
  </si>
  <si>
    <t>Lehrwerk: Elemente der Mathematik 8</t>
  </si>
  <si>
    <t>Geobretter benutzen (Stützpunkt E1.2)</t>
  </si>
  <si>
    <t>Umfang und Flächeninhalt berechnen (Dreieck, Parallelogramm, Trapez)</t>
  </si>
  <si>
    <t>Zusammengesetzte und unregelmäßig begrenzte Flächen</t>
  </si>
  <si>
    <t>Raum- und Oberflächeninhalte von Prismen</t>
  </si>
  <si>
    <t>Arbeit Nr. 1- Konzept: (     )</t>
  </si>
  <si>
    <t>Flächen- und Rauminhalte (11-43)</t>
  </si>
  <si>
    <t>Terme aufstellen und mit Termen rechnen</t>
  </si>
  <si>
    <t>Terme mit mehreren Variablen (49-113)</t>
  </si>
  <si>
    <t>Wahrscheinlichkeitsrechnung – Mehrstufige Zufallsexperimente 117-137)</t>
  </si>
  <si>
    <t>Lineare Funktionen (139-191)</t>
  </si>
  <si>
    <t>ca. 9Wo</t>
  </si>
  <si>
    <t>Hinweise</t>
  </si>
  <si>
    <t>Verschiedene Körpermodelle Nutzen (Füllmodelle, Netzmodelle usw.)</t>
  </si>
  <si>
    <t>verwenden Variablen zum Aufschreiben von Formeln und Rechengesetzen</t>
  </si>
  <si>
    <t>begründen Formeln für den Flächeninhalt von Dreieck</t>
  </si>
  <si>
    <t>beschreiben Sachverhalte durch Terme und Gleichungen</t>
  </si>
  <si>
    <t>berechnen Oberflächeninhalt … von geraden Prismen mithilfe von Formeln</t>
  </si>
  <si>
    <t>vergleichen und interpretieren Schrägbilder und Körpernetze von Prismen</t>
  </si>
  <si>
    <t>vergleichen und bewerten verschiedene Lösungsansätze und Lösungswege</t>
  </si>
  <si>
    <t>wählen Modelle zur Beschreibung überschaubarer Realsituationen und begründen ihre Wahl</t>
  </si>
  <si>
    <t xml:space="preserve">erläutern mathematische Sachverhalte, Begriffe, Regeln, Verfahren und Zusammenhänge unter Zuhilfenahme formaler Darstellungen. 
begründen durch Zurückführen auf Bekanntes, Einführen von Hilfsgrößen oder Hilfslinien
</t>
  </si>
  <si>
    <t>Buch S.60;S.70</t>
  </si>
  <si>
    <t>Addieren und Subtrahieren von Termen</t>
  </si>
  <si>
    <t>Multiplizieren und Dividieren von Termen</t>
  </si>
  <si>
    <t>Auflösen von Klammern, Ausklammern</t>
  </si>
  <si>
    <r>
      <rPr>
        <sz val="11"/>
        <color indexed="17"/>
        <rFont val="Arial"/>
        <family val="2"/>
      </rPr>
      <t>Zum Selbstlernen</t>
    </r>
    <r>
      <rPr>
        <sz val="11"/>
        <rFont val="Arial"/>
        <family val="2"/>
      </rPr>
      <t xml:space="preserve"> </t>
    </r>
    <r>
      <rPr>
        <sz val="10"/>
        <color indexed="8"/>
        <rFont val="Arial"/>
        <family val="2"/>
      </rPr>
      <t>Binomische Formeln</t>
    </r>
  </si>
  <si>
    <t>Faktorisieren von Summen</t>
  </si>
  <si>
    <t xml:space="preserve">Klassenarbeit Nr. 2  Terme </t>
  </si>
  <si>
    <t>vergleichen die Struktur von Termen</t>
  </si>
  <si>
    <t>beschreiben Sachverhalte durch Terme</t>
  </si>
  <si>
    <t>formen Terme mithilfe des Assoziativ-, Kommutativ- und Distributivgesetzes um und nutzen die binomischen Formeln zur Vereinfachung von Termen</t>
  </si>
  <si>
    <t>lösen lineare Gleichungen numerisch, grafisch und unter Verwendung eines CAS</t>
  </si>
  <si>
    <t>modellieren inner- und außermathematische Problemsituationen mithilfe von Termen und Gleichungen</t>
  </si>
  <si>
    <t>erläutern mathematische Sachverhalte, Begriffe, Regeln, Verfahren und Zusammenhänge unter Zuhilfenahme formaler Darstellungen</t>
  </si>
  <si>
    <t>formen überschaubare Terme mit Variablen hilfsmittelfrei um,  stellen geometrische Sachverhalte algebraisch dar und umgekehrt</t>
  </si>
  <si>
    <t>formen Terme mit einem CAS um</t>
  </si>
  <si>
    <t>verbindliche CAS Befehle: factor,expand,solve</t>
  </si>
  <si>
    <t>verbindliche CAS Befehle:randint</t>
  </si>
  <si>
    <t>proportionale Funktionen (Graph, Steigung,Änderungsrate)</t>
  </si>
  <si>
    <t>Lineare Funktionen und ihre Graphen</t>
  </si>
  <si>
    <r>
      <t xml:space="preserve">Zum Selbstlernen </t>
    </r>
    <r>
      <rPr>
        <sz val="11"/>
        <color indexed="8"/>
        <rFont val="Arial"/>
        <family val="2"/>
      </rPr>
      <t xml:space="preserve">Nullstellen </t>
    </r>
  </si>
  <si>
    <t>Geraden durch Punkte</t>
  </si>
  <si>
    <t>Arbeit Nr. 4- Konzept: (     )</t>
  </si>
  <si>
    <t>Arbeit Nr. 3- Konzept: (     )</t>
  </si>
  <si>
    <t>Nutzen des CAS beim Wechsel der Anschauungsebenen (Graph, Tabelle, Funktionsgleichung)</t>
  </si>
  <si>
    <t xml:space="preserve">Nutzen des CAS beim Lösen von LGS (graphisch, algebraisch); Befehle: solve mit and, intersection, tace-Funktion </t>
  </si>
  <si>
    <r>
      <t xml:space="preserve">TI-Nspire. Excel, Geogebra- Graph und Tabelle (Termwert-Rennen) </t>
    </r>
    <r>
      <rPr>
        <sz val="11"/>
        <color indexed="17"/>
        <rFont val="Arial"/>
        <family val="2"/>
      </rPr>
      <t>(MK)</t>
    </r>
  </si>
  <si>
    <r>
      <rPr>
        <sz val="11"/>
        <color indexed="17"/>
        <rFont val="Arial"/>
        <family val="2"/>
      </rPr>
      <t xml:space="preserve">Einsatz DGS </t>
    </r>
    <r>
      <rPr>
        <sz val="11"/>
        <rFont val="Arial"/>
        <family val="2"/>
      </rPr>
      <t xml:space="preserve">in Verbindung mit S.15Nr.3; S.17Nr.19;S.19Nr2 </t>
    </r>
    <r>
      <rPr>
        <sz val="11"/>
        <color indexed="17"/>
        <rFont val="Arial"/>
        <family val="2"/>
      </rPr>
      <t>(MK)</t>
    </r>
  </si>
  <si>
    <t>Lösungsverfahren: Gleichsetzungsverfahren (S.206ff)</t>
  </si>
  <si>
    <t>Mi,Do,Fr A i.d.Ferien</t>
  </si>
  <si>
    <t>Mo, Di</t>
  </si>
  <si>
    <t>Hinweis: nur 3-stündig</t>
  </si>
  <si>
    <t>04.10.-19.10.</t>
  </si>
  <si>
    <t>23.12.- 06.01.</t>
  </si>
  <si>
    <t>3.2.-4.2. (Hj Ferien)</t>
  </si>
  <si>
    <t>30.03.-14.04.</t>
  </si>
  <si>
    <t>22.05.-02.06.Pfingsten</t>
  </si>
  <si>
    <t>16.07. Beginn Sommerferien</t>
  </si>
  <si>
    <t>Sehr staff planen! Schwerpunkte setzten! Absprechen im Team!</t>
  </si>
  <si>
    <t>Besser die Struktur anhand der folgenden Kapitel mit aufgreifen! (Zeit!)</t>
  </si>
  <si>
    <t>Aufbau eines Terms (Nur kurz, da schon in Jg. 7 ausführlich!))</t>
  </si>
  <si>
    <r>
      <rPr>
        <i/>
        <sz val="11"/>
        <rFont val="Arial"/>
        <family val="2"/>
      </rPr>
      <t>Umformen von Formeln,</t>
    </r>
    <r>
      <rPr>
        <sz val="11"/>
        <rFont val="Arial"/>
        <family val="2"/>
      </rPr>
      <t xml:space="preserve"> Lösen von Verhältnisgleichungen</t>
    </r>
  </si>
  <si>
    <t>JAHRESARBEITSPLAN    MATHEMATIK  Gymnasialzweig 2019/2020</t>
  </si>
  <si>
    <t>Kay-Day (Do)</t>
  </si>
  <si>
    <t>Sand: 06.03.19</t>
  </si>
  <si>
    <t>Die dritte Klassenarbeit sollte zum Thema Wahrscheinlichkeitsrechnung geschrieben werden. Das Thema ist eher übersichtlich und bietet für SuS die Möglichkeit noch einmal den Anschluss zu finden, sollten sie ihn im ersten Halbjahr verloren haben.</t>
  </si>
  <si>
    <t xml:space="preserve">Die 4. KSA wird dann zu den lineare Funktionen und/ oder den linearen Gleichungssystemen geschrieben.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</si>
</sst>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
    <numFmt numFmtId="165" formatCode="dd/\ mm/"/>
    <numFmt numFmtId="166" formatCode="&quot;Ja&quot;;&quot;Ja&quot;;&quot;Nein&quot;"/>
    <numFmt numFmtId="167" formatCode="&quot;Wahr&quot;;&quot;Wahr&quot;;&quot;Falsch&quot;"/>
    <numFmt numFmtId="168" formatCode="&quot;Ein&quot;;&quot;Ein&quot;;&quot;Aus&quot;"/>
    <numFmt numFmtId="169" formatCode="[$€-2]\ #,##0.00_);[Red]\([$€-2]\ #,##0.00\)"/>
  </numFmts>
  <fonts count="59">
    <font>
      <sz val="11"/>
      <name val="Arial"/>
      <family val="2"/>
    </font>
    <font>
      <sz val="10"/>
      <name val="Arial"/>
      <family val="0"/>
    </font>
    <font>
      <sz val="11"/>
      <color indexed="8"/>
      <name val="Calibri"/>
      <family val="2"/>
    </font>
    <font>
      <sz val="11"/>
      <color indexed="9"/>
      <name val="Calibri"/>
      <family val="2"/>
    </font>
    <font>
      <b/>
      <sz val="11"/>
      <color indexed="8"/>
      <name val="Calibri"/>
      <family val="2"/>
    </font>
    <font>
      <sz val="10"/>
      <name val="Geneva"/>
      <family val="2"/>
    </font>
    <font>
      <b/>
      <sz val="18"/>
      <color indexed="56"/>
      <name val="Cambria"/>
      <family val="2"/>
    </font>
    <font>
      <b/>
      <sz val="15"/>
      <color indexed="56"/>
      <name val="Calibri"/>
      <family val="2"/>
    </font>
    <font>
      <b/>
      <sz val="12"/>
      <name val="Arial"/>
      <family val="2"/>
    </font>
    <font>
      <sz val="12"/>
      <name val="Arial"/>
      <family val="2"/>
    </font>
    <font>
      <b/>
      <sz val="10"/>
      <name val="Arial"/>
      <family val="2"/>
    </font>
    <font>
      <sz val="9"/>
      <name val="Arial"/>
      <family val="2"/>
    </font>
    <font>
      <b/>
      <sz val="11"/>
      <name val="Arial"/>
      <family val="2"/>
    </font>
    <font>
      <sz val="8"/>
      <name val="Arial"/>
      <family val="2"/>
    </font>
    <font>
      <b/>
      <sz val="8"/>
      <name val="Arial"/>
      <family val="2"/>
    </font>
    <font>
      <sz val="10"/>
      <name val="Calibri"/>
      <family val="2"/>
    </font>
    <font>
      <sz val="10"/>
      <color indexed="8"/>
      <name val="Arial"/>
      <family val="2"/>
    </font>
    <font>
      <sz val="11"/>
      <color indexed="17"/>
      <name val="Arial"/>
      <family val="2"/>
    </font>
    <font>
      <sz val="11"/>
      <color indexed="8"/>
      <name val="Arial"/>
      <family val="2"/>
    </font>
    <font>
      <i/>
      <sz val="11"/>
      <name val="Arial"/>
      <family val="2"/>
    </font>
    <font>
      <b/>
      <sz val="11"/>
      <color indexed="63"/>
      <name val="Calibri"/>
      <family val="2"/>
    </font>
    <font>
      <b/>
      <sz val="11"/>
      <color indexed="52"/>
      <name val="Calibri"/>
      <family val="2"/>
    </font>
    <font>
      <u val="single"/>
      <sz val="11"/>
      <color indexed="20"/>
      <name val="Arial"/>
      <family val="2"/>
    </font>
    <font>
      <sz val="11"/>
      <color indexed="62"/>
      <name val="Calibri"/>
      <family val="2"/>
    </font>
    <font>
      <i/>
      <sz val="11"/>
      <color indexed="23"/>
      <name val="Calibri"/>
      <family val="2"/>
    </font>
    <font>
      <sz val="11"/>
      <color indexed="17"/>
      <name val="Calibri"/>
      <family val="2"/>
    </font>
    <font>
      <u val="single"/>
      <sz val="11"/>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Calibri"/>
      <family val="2"/>
    </font>
    <font>
      <sz val="11"/>
      <color indexed="5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43A500"/>
      <name val="Arial"/>
      <family val="2"/>
    </font>
    <font>
      <sz val="10"/>
      <color rgb="FF00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bottom/>
    </border>
    <border>
      <left style="thin">
        <color indexed="8"/>
      </left>
      <right/>
      <top/>
      <bottom style="thin">
        <color indexed="8"/>
      </bottom>
    </border>
    <border>
      <left style="thin">
        <color indexed="8"/>
      </left>
      <right style="thin"/>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style="thin">
        <color indexed="8"/>
      </top>
      <bottom style="thin">
        <color indexed="8"/>
      </bottom>
    </border>
    <border>
      <left style="thin">
        <color indexed="8"/>
      </left>
      <right/>
      <top/>
      <bottom/>
    </border>
    <border>
      <left>
        <color indexed="63"/>
      </left>
      <right style="thin">
        <color indexed="8"/>
      </right>
      <top style="thin">
        <color indexed="8"/>
      </top>
      <bottom>
        <color indexed="63"/>
      </bottom>
    </border>
    <border>
      <left style="thin"/>
      <right style="thin"/>
      <top>
        <color indexed="63"/>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40" fillId="40" borderId="1" applyNumberFormat="0" applyAlignment="0" applyProtection="0"/>
    <xf numFmtId="0" fontId="41" fillId="40" borderId="2" applyNumberFormat="0" applyAlignment="0" applyProtection="0"/>
    <xf numFmtId="0" fontId="42" fillId="0" borderId="0" applyNumberFormat="0" applyFill="0" applyBorder="0" applyAlignment="0" applyProtection="0"/>
    <xf numFmtId="41" fontId="1" fillId="0" borderId="0" applyFill="0" applyBorder="0" applyAlignment="0" applyProtection="0"/>
    <xf numFmtId="0" fontId="43" fillId="41" borderId="2" applyNumberFormat="0" applyAlignment="0" applyProtection="0"/>
    <xf numFmtId="0" fontId="44" fillId="0" borderId="3" applyNumberFormat="0" applyFill="0" applyAlignment="0" applyProtection="0"/>
    <xf numFmtId="0" fontId="4" fillId="0" borderId="4" applyNumberFormat="0" applyFill="0" applyAlignment="0" applyProtection="0"/>
    <xf numFmtId="0" fontId="4" fillId="0" borderId="5" applyNumberFormat="0" applyFill="0" applyAlignment="0" applyProtection="0"/>
    <xf numFmtId="0" fontId="45" fillId="0" borderId="0" applyNumberFormat="0" applyFill="0" applyBorder="0" applyAlignment="0" applyProtection="0"/>
    <xf numFmtId="0" fontId="46" fillId="42" borderId="0" applyNumberFormat="0" applyBorder="0" applyAlignment="0" applyProtection="0"/>
    <xf numFmtId="0" fontId="47" fillId="0" borderId="0" applyNumberFormat="0" applyFill="0" applyBorder="0" applyAlignment="0" applyProtection="0"/>
    <xf numFmtId="43" fontId="1" fillId="0" borderId="0" applyFill="0" applyBorder="0" applyAlignment="0" applyProtection="0"/>
    <xf numFmtId="0" fontId="48" fillId="43" borderId="0" applyNumberFormat="0" applyBorder="0" applyAlignment="0" applyProtection="0"/>
    <xf numFmtId="0" fontId="0" fillId="44" borderId="6" applyNumberFormat="0" applyFont="0" applyAlignment="0" applyProtection="0"/>
    <xf numFmtId="9" fontId="1" fillId="0" borderId="0" applyFill="0" applyBorder="0" applyAlignment="0" applyProtection="0"/>
    <xf numFmtId="0" fontId="49" fillId="45"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0" fillId="0" borderId="0">
      <alignment/>
      <protection/>
    </xf>
    <xf numFmtId="0" fontId="50" fillId="0" borderId="0" applyNumberFormat="0" applyFill="0" applyBorder="0" applyAlignment="0" applyProtection="0"/>
    <xf numFmtId="0" fontId="51" fillId="0" borderId="7" applyNumberFormat="0" applyFill="0" applyAlignment="0" applyProtection="0"/>
    <xf numFmtId="0" fontId="6" fillId="0" borderId="0" applyNumberFormat="0" applyFill="0" applyBorder="0" applyAlignment="0" applyProtection="0"/>
    <xf numFmtId="0" fontId="7" fillId="0" borderId="8"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54" fillId="0" borderId="11" applyNumberFormat="0" applyFill="0" applyAlignment="0" applyProtection="0"/>
    <xf numFmtId="44" fontId="1" fillId="0" borderId="0" applyFill="0" applyBorder="0" applyAlignment="0" applyProtection="0"/>
    <xf numFmtId="42" fontId="1" fillId="0" borderId="0" applyFill="0" applyBorder="0" applyAlignment="0" applyProtection="0"/>
    <xf numFmtId="0" fontId="55" fillId="0" borderId="0" applyNumberFormat="0" applyFill="0" applyBorder="0" applyAlignment="0" applyProtection="0"/>
    <xf numFmtId="0" fontId="56" fillId="46" borderId="12" applyNumberFormat="0" applyAlignment="0" applyProtection="0"/>
  </cellStyleXfs>
  <cellXfs count="73">
    <xf numFmtId="0" fontId="0" fillId="0" borderId="0" xfId="0" applyAlignment="1">
      <alignment/>
    </xf>
    <xf numFmtId="0" fontId="0" fillId="0" borderId="0" xfId="73">
      <alignment/>
      <protection/>
    </xf>
    <xf numFmtId="164" fontId="0" fillId="0" borderId="13" xfId="73" applyNumberFormat="1" applyBorder="1" applyAlignment="1">
      <alignment horizontal="left"/>
      <protection/>
    </xf>
    <xf numFmtId="165" fontId="0" fillId="0" borderId="14" xfId="73" applyNumberFormat="1" applyBorder="1" applyAlignment="1">
      <alignment horizontal="left"/>
      <protection/>
    </xf>
    <xf numFmtId="0" fontId="0" fillId="0" borderId="15" xfId="73" applyFont="1" applyBorder="1">
      <alignment/>
      <protection/>
    </xf>
    <xf numFmtId="0" fontId="0" fillId="47" borderId="16" xfId="73" applyFont="1" applyFill="1" applyBorder="1">
      <alignment/>
      <protection/>
    </xf>
    <xf numFmtId="0" fontId="0" fillId="0" borderId="0" xfId="76" applyFont="1">
      <alignment/>
      <protection/>
    </xf>
    <xf numFmtId="0" fontId="1" fillId="0" borderId="0" xfId="76" applyFont="1" applyAlignment="1">
      <alignment horizontal="center"/>
      <protection/>
    </xf>
    <xf numFmtId="0" fontId="0" fillId="0" borderId="0" xfId="76" applyFont="1" applyAlignment="1">
      <alignment horizontal="center"/>
      <protection/>
    </xf>
    <xf numFmtId="0" fontId="1" fillId="0" borderId="0" xfId="76" applyFont="1">
      <alignment/>
      <protection/>
    </xf>
    <xf numFmtId="0" fontId="0" fillId="0" borderId="15" xfId="76" applyFont="1" applyBorder="1">
      <alignment/>
      <protection/>
    </xf>
    <xf numFmtId="0" fontId="0" fillId="0" borderId="15" xfId="0" applyBorder="1" applyAlignment="1">
      <alignment vertical="center"/>
    </xf>
    <xf numFmtId="0" fontId="9" fillId="0" borderId="15" xfId="76" applyFont="1" applyBorder="1">
      <alignment/>
      <protection/>
    </xf>
    <xf numFmtId="0" fontId="1" fillId="47" borderId="15" xfId="76" applyFont="1" applyFill="1" applyBorder="1" applyProtection="1">
      <alignment/>
      <protection locked="0"/>
    </xf>
    <xf numFmtId="0" fontId="0" fillId="47" borderId="15" xfId="0" applyFont="1" applyFill="1" applyBorder="1" applyAlignment="1">
      <alignment/>
    </xf>
    <xf numFmtId="0" fontId="10" fillId="47" borderId="15" xfId="76" applyFont="1" applyFill="1" applyBorder="1" applyAlignment="1" applyProtection="1">
      <alignment horizontal="center" vertical="center"/>
      <protection locked="0"/>
    </xf>
    <xf numFmtId="0" fontId="11" fillId="47" borderId="15" xfId="76" applyFont="1" applyFill="1" applyBorder="1" applyProtection="1">
      <alignment/>
      <protection locked="0"/>
    </xf>
    <xf numFmtId="0" fontId="12" fillId="23" borderId="15" xfId="76" applyFont="1" applyFill="1" applyBorder="1">
      <alignment/>
      <protection/>
    </xf>
    <xf numFmtId="0" fontId="0" fillId="23" borderId="15" xfId="76" applyFont="1" applyFill="1" applyBorder="1">
      <alignment/>
      <protection/>
    </xf>
    <xf numFmtId="0" fontId="13" fillId="23" borderId="15" xfId="76" applyFont="1" applyFill="1" applyBorder="1">
      <alignment/>
      <protection/>
    </xf>
    <xf numFmtId="0" fontId="11" fillId="0" borderId="15" xfId="75" applyFont="1" applyBorder="1">
      <alignment/>
      <protection/>
    </xf>
    <xf numFmtId="0" fontId="13" fillId="0" borderId="15" xfId="76" applyFont="1" applyBorder="1">
      <alignment/>
      <protection/>
    </xf>
    <xf numFmtId="0" fontId="12" fillId="0" borderId="15" xfId="76" applyFont="1" applyBorder="1">
      <alignment/>
      <protection/>
    </xf>
    <xf numFmtId="0" fontId="12" fillId="23" borderId="15" xfId="74" applyFont="1" applyFill="1" applyBorder="1">
      <alignment/>
      <protection/>
    </xf>
    <xf numFmtId="0" fontId="0" fillId="23" borderId="15" xfId="0" applyFill="1" applyBorder="1" applyAlignment="1">
      <alignment/>
    </xf>
    <xf numFmtId="0" fontId="13" fillId="0" borderId="15" xfId="0" applyFont="1" applyBorder="1" applyAlignment="1">
      <alignment horizontal="left"/>
    </xf>
    <xf numFmtId="0" fontId="13" fillId="0" borderId="0" xfId="0" applyFont="1" applyAlignment="1">
      <alignment horizontal="left"/>
    </xf>
    <xf numFmtId="0" fontId="0" fillId="0" borderId="15" xfId="76" applyFont="1" applyBorder="1" applyProtection="1">
      <alignment/>
      <protection locked="0"/>
    </xf>
    <xf numFmtId="0" fontId="0" fillId="0" borderId="0" xfId="0" applyFont="1" applyAlignment="1">
      <alignment/>
    </xf>
    <xf numFmtId="0" fontId="12" fillId="0" borderId="15" xfId="76" applyFont="1" applyBorder="1" applyProtection="1">
      <alignment/>
      <protection locked="0"/>
    </xf>
    <xf numFmtId="0" fontId="0" fillId="0" borderId="17" xfId="73" applyFont="1" applyBorder="1" applyAlignment="1">
      <alignment/>
      <protection/>
    </xf>
    <xf numFmtId="0" fontId="0" fillId="47" borderId="18" xfId="73" applyFont="1" applyFill="1" applyBorder="1">
      <alignment/>
      <protection/>
    </xf>
    <xf numFmtId="0" fontId="0" fillId="0" borderId="19" xfId="73" applyFont="1" applyBorder="1" applyAlignment="1">
      <alignment/>
      <protection/>
    </xf>
    <xf numFmtId="0" fontId="0" fillId="0" borderId="20" xfId="0" applyFont="1" applyBorder="1" applyAlignment="1">
      <alignment/>
    </xf>
    <xf numFmtId="0" fontId="15" fillId="0" borderId="0" xfId="0" applyFont="1" applyAlignment="1">
      <alignment/>
    </xf>
    <xf numFmtId="0" fontId="15" fillId="0" borderId="0" xfId="0" applyFont="1" applyAlignment="1">
      <alignment horizontal="left" vertical="top"/>
    </xf>
    <xf numFmtId="0" fontId="15" fillId="0" borderId="21" xfId="0" applyFont="1" applyBorder="1" applyAlignment="1">
      <alignment/>
    </xf>
    <xf numFmtId="0" fontId="0" fillId="0" borderId="14" xfId="76" applyFont="1" applyBorder="1">
      <alignment/>
      <protection/>
    </xf>
    <xf numFmtId="0" fontId="12" fillId="0" borderId="22" xfId="76" applyFont="1" applyBorder="1" applyProtection="1">
      <alignment/>
      <protection locked="0"/>
    </xf>
    <xf numFmtId="0" fontId="0" fillId="0" borderId="13" xfId="76" applyFont="1" applyBorder="1">
      <alignment/>
      <protection/>
    </xf>
    <xf numFmtId="0" fontId="0" fillId="0" borderId="23" xfId="0" applyBorder="1" applyAlignment="1">
      <alignment/>
    </xf>
    <xf numFmtId="0" fontId="0" fillId="23" borderId="24" xfId="76" applyFont="1" applyFill="1" applyBorder="1">
      <alignment/>
      <protection/>
    </xf>
    <xf numFmtId="0" fontId="0" fillId="0" borderId="25" xfId="76" applyFont="1" applyBorder="1">
      <alignment/>
      <protection/>
    </xf>
    <xf numFmtId="0" fontId="0" fillId="0" borderId="22" xfId="76" applyFont="1" applyBorder="1">
      <alignment/>
      <protection/>
    </xf>
    <xf numFmtId="0" fontId="15" fillId="0" borderId="0" xfId="0" applyFont="1" applyAlignment="1">
      <alignment horizontal="left" vertical="top" wrapText="1"/>
    </xf>
    <xf numFmtId="0" fontId="13" fillId="0" borderId="14" xfId="76" applyFont="1" applyBorder="1">
      <alignment/>
      <protection/>
    </xf>
    <xf numFmtId="0" fontId="15" fillId="0" borderId="26" xfId="0" applyFont="1" applyBorder="1" applyAlignment="1">
      <alignment/>
    </xf>
    <xf numFmtId="0" fontId="15" fillId="0" borderId="27" xfId="0" applyFont="1" applyBorder="1" applyAlignment="1">
      <alignment/>
    </xf>
    <xf numFmtId="0" fontId="15" fillId="0" borderId="27" xfId="0" applyFont="1" applyBorder="1" applyAlignment="1">
      <alignment horizontal="left" vertical="top" wrapText="1"/>
    </xf>
    <xf numFmtId="0" fontId="0" fillId="0" borderId="28" xfId="0" applyBorder="1" applyAlignment="1">
      <alignment/>
    </xf>
    <xf numFmtId="0" fontId="0" fillId="0" borderId="20" xfId="0" applyBorder="1" applyAlignment="1">
      <alignment/>
    </xf>
    <xf numFmtId="0" fontId="57" fillId="0" borderId="28" xfId="0" applyFont="1" applyBorder="1" applyAlignment="1">
      <alignment/>
    </xf>
    <xf numFmtId="0" fontId="0" fillId="0" borderId="15" xfId="75" applyFont="1" applyBorder="1">
      <alignment/>
      <protection/>
    </xf>
    <xf numFmtId="0" fontId="0" fillId="0" borderId="29" xfId="76" applyFont="1" applyBorder="1" applyAlignment="1">
      <alignment horizontal="center"/>
      <protection/>
    </xf>
    <xf numFmtId="0" fontId="0" fillId="0" borderId="18" xfId="76" applyFont="1" applyBorder="1" applyAlignment="1">
      <alignment horizontal="center"/>
      <protection/>
    </xf>
    <xf numFmtId="0" fontId="0" fillId="0" borderId="29" xfId="76" applyFont="1" applyBorder="1" applyAlignment="1">
      <alignment horizontal="left"/>
      <protection/>
    </xf>
    <xf numFmtId="0" fontId="12" fillId="0" borderId="0" xfId="76" applyFont="1">
      <alignment/>
      <protection/>
    </xf>
    <xf numFmtId="0" fontId="0" fillId="0" borderId="29" xfId="73" applyFont="1" applyBorder="1" applyAlignment="1">
      <alignment horizontal="center"/>
      <protection/>
    </xf>
    <xf numFmtId="0" fontId="0" fillId="0" borderId="29" xfId="73" applyFont="1" applyBorder="1" applyAlignment="1">
      <alignment horizontal="center"/>
      <protection/>
    </xf>
    <xf numFmtId="0" fontId="0" fillId="0" borderId="18" xfId="73" applyFont="1" applyBorder="1" applyAlignment="1">
      <alignment horizontal="center"/>
      <protection/>
    </xf>
    <xf numFmtId="0" fontId="0" fillId="0" borderId="30" xfId="75" applyFont="1" applyBorder="1" applyAlignment="1">
      <alignment horizontal="left" vertical="top" wrapText="1"/>
      <protection/>
    </xf>
    <xf numFmtId="0" fontId="15" fillId="0" borderId="31" xfId="0" applyFont="1" applyBorder="1" applyAlignment="1">
      <alignment horizontal="left" vertical="top" wrapText="1"/>
    </xf>
    <xf numFmtId="0" fontId="15" fillId="0" borderId="30" xfId="0" applyFont="1" applyBorder="1" applyAlignment="1">
      <alignment horizontal="left" vertical="top" wrapText="1"/>
    </xf>
    <xf numFmtId="0" fontId="15" fillId="0" borderId="25" xfId="0" applyFont="1" applyBorder="1" applyAlignment="1">
      <alignment horizontal="left" vertical="top" wrapText="1"/>
    </xf>
    <xf numFmtId="0" fontId="0" fillId="0" borderId="16" xfId="76" applyFont="1" applyBorder="1" applyAlignment="1">
      <alignment horizontal="left" vertical="top" wrapText="1"/>
      <protection/>
    </xf>
    <xf numFmtId="0" fontId="0" fillId="0" borderId="32" xfId="73" applyFont="1" applyBorder="1" applyAlignment="1">
      <alignment/>
      <protection/>
    </xf>
    <xf numFmtId="0" fontId="0" fillId="0" borderId="25" xfId="75" applyFont="1" applyBorder="1" applyAlignment="1">
      <alignment horizontal="left" vertical="top" wrapText="1"/>
      <protection/>
    </xf>
    <xf numFmtId="0" fontId="19" fillId="0" borderId="23" xfId="0" applyFont="1" applyBorder="1" applyAlignment="1">
      <alignment/>
    </xf>
    <xf numFmtId="0" fontId="8" fillId="0" borderId="15" xfId="76" applyFont="1" applyBorder="1" applyAlignment="1" applyProtection="1">
      <alignment horizontal="left" vertical="center" indent="1"/>
      <protection locked="0"/>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58" fillId="0" borderId="21" xfId="0" applyFont="1" applyBorder="1" applyAlignment="1">
      <alignment horizontal="left" vertical="top" wrapText="1"/>
    </xf>
    <xf numFmtId="0" fontId="58" fillId="0" borderId="33" xfId="0" applyFont="1" applyBorder="1" applyAlignment="1">
      <alignment horizontal="left" vertical="top" wrapText="1"/>
    </xf>
  </cellXfs>
  <cellStyles count="75">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gebnis 1" xfId="63"/>
    <cellStyle name="Ergebnis 1 1" xfId="64"/>
    <cellStyle name="Erklärender Text" xfId="65"/>
    <cellStyle name="Gut" xfId="66"/>
    <cellStyle name="Hyperlink" xfId="67"/>
    <cellStyle name="Comma" xfId="68"/>
    <cellStyle name="Neutral" xfId="69"/>
    <cellStyle name="Notiz" xfId="70"/>
    <cellStyle name="Percent" xfId="71"/>
    <cellStyle name="Schlecht" xfId="72"/>
    <cellStyle name="Standard 2" xfId="73"/>
    <cellStyle name="Standard_O5" xfId="74"/>
    <cellStyle name="Standard_O6" xfId="75"/>
    <cellStyle name="Standard_Tabelle1" xfId="76"/>
    <cellStyle name="Überschrift" xfId="77"/>
    <cellStyle name="Überschrift 1" xfId="78"/>
    <cellStyle name="Überschrift 1 1" xfId="79"/>
    <cellStyle name="Überschrift 1 1 1" xfId="80"/>
    <cellStyle name="Überschrift 2" xfId="81"/>
    <cellStyle name="Überschrift 3" xfId="82"/>
    <cellStyle name="Überschrift 4" xfId="83"/>
    <cellStyle name="Verknüpfte Zelle" xfId="84"/>
    <cellStyle name="Currency" xfId="85"/>
    <cellStyle name="Currency [0]" xfId="86"/>
    <cellStyle name="Warnender Text" xfId="87"/>
    <cellStyle name="Zelle überprüfen" xfId="88"/>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6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5">
    <pageSetUpPr fitToPage="1"/>
  </sheetPr>
  <dimension ref="A1:H73"/>
  <sheetViews>
    <sheetView tabSelected="1" zoomScale="90" zoomScaleNormal="90" zoomScaleSheetLayoutView="100" zoomScalePageLayoutView="0" workbookViewId="0" topLeftCell="A1">
      <selection activeCell="D24" sqref="D24"/>
    </sheetView>
  </sheetViews>
  <sheetFormatPr defaultColWidth="11.00390625" defaultRowHeight="14.25"/>
  <cols>
    <col min="1" max="1" width="11.00390625" style="6" customWidth="1"/>
    <col min="2" max="2" width="14.50390625" style="7" customWidth="1"/>
    <col min="3" max="3" width="23.875" style="8" customWidth="1"/>
    <col min="4" max="4" width="75.75390625" style="6" customWidth="1"/>
    <col min="5" max="5" width="59.25390625" style="9" customWidth="1"/>
    <col min="6" max="6" width="61.00390625" style="9" customWidth="1"/>
    <col min="7" max="7" width="72.375" style="6" customWidth="1"/>
    <col min="8" max="8" width="56.50390625" style="6" customWidth="1"/>
    <col min="9" max="16384" width="11.00390625" style="6" customWidth="1"/>
  </cols>
  <sheetData>
    <row r="1" spans="1:8" s="10" customFormat="1" ht="21.75" customHeight="1">
      <c r="A1" s="1"/>
      <c r="B1" s="1"/>
      <c r="C1" s="1"/>
      <c r="E1" s="68" t="s">
        <v>115</v>
      </c>
      <c r="F1" s="68"/>
      <c r="G1" s="68"/>
      <c r="H1" s="11"/>
    </row>
    <row r="2" spans="1:7" s="10" customFormat="1" ht="15">
      <c r="A2" s="1"/>
      <c r="B2" s="1"/>
      <c r="C2" s="1"/>
      <c r="D2" s="12" t="s">
        <v>52</v>
      </c>
      <c r="E2" s="13" t="s">
        <v>64</v>
      </c>
      <c r="F2" s="15" t="s">
        <v>4</v>
      </c>
      <c r="G2" s="15" t="s">
        <v>5</v>
      </c>
    </row>
    <row r="3" spans="1:7" s="10" customFormat="1" ht="14.25">
      <c r="A3" s="1"/>
      <c r="B3" s="1"/>
      <c r="C3" s="1"/>
      <c r="D3" s="16" t="s">
        <v>6</v>
      </c>
      <c r="E3" s="13"/>
      <c r="F3" s="15" t="s">
        <v>7</v>
      </c>
      <c r="G3" s="15" t="s">
        <v>7</v>
      </c>
    </row>
    <row r="4" spans="1:7" s="10" customFormat="1" ht="14.25">
      <c r="A4" s="1">
        <v>2019</v>
      </c>
      <c r="B4" s="1"/>
      <c r="C4" s="1"/>
      <c r="D4" s="14"/>
      <c r="E4" s="14"/>
      <c r="F4" s="14"/>
      <c r="G4" s="14"/>
    </row>
    <row r="5" spans="1:7" s="10" customFormat="1" ht="15">
      <c r="A5" s="2">
        <v>43689</v>
      </c>
      <c r="B5" s="3">
        <f aca="true" t="shared" si="0" ref="B5:B51">A5+4</f>
        <v>43693</v>
      </c>
      <c r="C5" s="4" t="s">
        <v>102</v>
      </c>
      <c r="D5" s="17" t="s">
        <v>58</v>
      </c>
      <c r="E5" s="18"/>
      <c r="F5" s="18"/>
      <c r="G5" s="18"/>
    </row>
    <row r="6" spans="1:7" s="10" customFormat="1" ht="14.25">
      <c r="A6" s="2">
        <f aca="true" t="shared" si="1" ref="A6:A54">A5+7</f>
        <v>43696</v>
      </c>
      <c r="B6" s="3">
        <f t="shared" si="0"/>
        <v>43700</v>
      </c>
      <c r="C6" s="30"/>
      <c r="D6" t="s">
        <v>54</v>
      </c>
      <c r="E6" s="27" t="s">
        <v>53</v>
      </c>
      <c r="F6" s="34" t="s">
        <v>66</v>
      </c>
      <c r="G6" s="36" t="s">
        <v>71</v>
      </c>
    </row>
    <row r="7" spans="1:7" s="10" customFormat="1" ht="14.25">
      <c r="A7" s="2">
        <f t="shared" si="1"/>
        <v>43703</v>
      </c>
      <c r="B7" s="3">
        <f t="shared" si="0"/>
        <v>43707</v>
      </c>
      <c r="C7" s="30"/>
      <c r="D7" s="28" t="s">
        <v>55</v>
      </c>
      <c r="E7" s="52" t="s">
        <v>100</v>
      </c>
      <c r="F7" s="35" t="s">
        <v>67</v>
      </c>
      <c r="G7" s="69" t="s">
        <v>72</v>
      </c>
    </row>
    <row r="8" spans="1:7" s="10" customFormat="1" ht="12.75" customHeight="1">
      <c r="A8" s="2">
        <f t="shared" si="1"/>
        <v>43710</v>
      </c>
      <c r="B8" s="3">
        <f t="shared" si="0"/>
        <v>43714</v>
      </c>
      <c r="C8" s="30" t="s">
        <v>0</v>
      </c>
      <c r="D8" t="s">
        <v>56</v>
      </c>
      <c r="E8" s="33" t="s">
        <v>65</v>
      </c>
      <c r="F8" s="34" t="s">
        <v>68</v>
      </c>
      <c r="G8" s="70"/>
    </row>
    <row r="9" spans="1:7" s="10" customFormat="1" ht="15" customHeight="1">
      <c r="A9" s="2">
        <f t="shared" si="1"/>
        <v>43717</v>
      </c>
      <c r="B9" s="3">
        <f t="shared" si="0"/>
        <v>43721</v>
      </c>
      <c r="E9" s="20"/>
      <c r="F9" s="34" t="s">
        <v>69</v>
      </c>
      <c r="G9" s="71" t="s">
        <v>73</v>
      </c>
    </row>
    <row r="10" spans="1:7" s="10" customFormat="1" ht="15">
      <c r="A10" s="2">
        <f t="shared" si="1"/>
        <v>43724</v>
      </c>
      <c r="B10" s="3">
        <f t="shared" si="0"/>
        <v>43728</v>
      </c>
      <c r="D10" s="29" t="s">
        <v>57</v>
      </c>
      <c r="E10" s="20"/>
      <c r="F10" s="34" t="s">
        <v>70</v>
      </c>
      <c r="G10" s="72"/>
    </row>
    <row r="11" spans="1:8" s="10" customFormat="1" ht="15">
      <c r="A11" s="2">
        <f t="shared" si="1"/>
        <v>43731</v>
      </c>
      <c r="B11" s="3">
        <f t="shared" si="0"/>
        <v>43735</v>
      </c>
      <c r="C11" s="65"/>
      <c r="D11" s="17" t="s">
        <v>60</v>
      </c>
      <c r="E11" s="41" t="s">
        <v>111</v>
      </c>
      <c r="F11" s="19"/>
      <c r="G11" s="19"/>
      <c r="H11" s="37"/>
    </row>
    <row r="12" spans="1:8" s="10" customFormat="1" ht="25.5">
      <c r="A12" s="2">
        <f t="shared" si="1"/>
        <v>43738</v>
      </c>
      <c r="B12" s="3">
        <f t="shared" si="0"/>
        <v>43742</v>
      </c>
      <c r="C12" s="65"/>
      <c r="D12" s="39" t="s">
        <v>59</v>
      </c>
      <c r="F12" s="46" t="s">
        <v>81</v>
      </c>
      <c r="G12" s="62" t="s">
        <v>86</v>
      </c>
      <c r="H12" s="37"/>
    </row>
    <row r="13" spans="1:7" s="10" customFormat="1" ht="14.25" customHeight="1">
      <c r="A13" s="2">
        <f t="shared" si="1"/>
        <v>43745</v>
      </c>
      <c r="B13" s="3">
        <f t="shared" si="0"/>
        <v>43749</v>
      </c>
      <c r="C13" s="5" t="s">
        <v>1</v>
      </c>
      <c r="D13" s="39"/>
      <c r="G13" s="63"/>
    </row>
    <row r="14" spans="1:3" s="10" customFormat="1" ht="14.25">
      <c r="A14" s="2">
        <f t="shared" si="1"/>
        <v>43752</v>
      </c>
      <c r="B14" s="3">
        <f t="shared" si="0"/>
        <v>43756</v>
      </c>
      <c r="C14" s="5" t="s">
        <v>105</v>
      </c>
    </row>
    <row r="15" spans="1:7" s="10" customFormat="1" ht="13.5" customHeight="1">
      <c r="A15" s="2">
        <f t="shared" si="1"/>
        <v>43759</v>
      </c>
      <c r="B15" s="3">
        <f t="shared" si="0"/>
        <v>43763</v>
      </c>
      <c r="D15" s="67" t="s">
        <v>113</v>
      </c>
      <c r="E15" s="10" t="s">
        <v>112</v>
      </c>
      <c r="G15" s="44" t="s">
        <v>87</v>
      </c>
    </row>
    <row r="16" spans="1:7" s="10" customFormat="1" ht="14.25" customHeight="1">
      <c r="A16" s="2">
        <f t="shared" si="1"/>
        <v>43766</v>
      </c>
      <c r="B16" s="3">
        <f t="shared" si="0"/>
        <v>43770</v>
      </c>
      <c r="D16" s="40" t="s">
        <v>75</v>
      </c>
      <c r="F16" s="47" t="s">
        <v>82</v>
      </c>
      <c r="G16" s="34" t="s">
        <v>88</v>
      </c>
    </row>
    <row r="17" spans="1:7" s="10" customFormat="1" ht="14.25" customHeight="1">
      <c r="A17" s="2">
        <f t="shared" si="1"/>
        <v>43773</v>
      </c>
      <c r="B17" s="3">
        <f t="shared" si="0"/>
        <v>43777</v>
      </c>
      <c r="D17" s="40" t="s">
        <v>76</v>
      </c>
      <c r="E17" s="43" t="s">
        <v>99</v>
      </c>
      <c r="F17" s="48" t="s">
        <v>83</v>
      </c>
      <c r="G17" s="45"/>
    </row>
    <row r="18" spans="1:7" s="10" customFormat="1" ht="14.25">
      <c r="A18" s="2">
        <f t="shared" si="1"/>
        <v>43780</v>
      </c>
      <c r="B18" s="3">
        <f t="shared" si="0"/>
        <v>43784</v>
      </c>
      <c r="D18" s="40" t="s">
        <v>77</v>
      </c>
      <c r="E18" s="43" t="s">
        <v>74</v>
      </c>
      <c r="F18" s="47" t="s">
        <v>84</v>
      </c>
      <c r="G18" s="45"/>
    </row>
    <row r="19" spans="1:7" s="10" customFormat="1" ht="25.5">
      <c r="A19" s="2">
        <f t="shared" si="1"/>
        <v>43787</v>
      </c>
      <c r="B19" s="3">
        <f t="shared" si="0"/>
        <v>43791</v>
      </c>
      <c r="D19" s="40" t="s">
        <v>78</v>
      </c>
      <c r="E19" s="43" t="s">
        <v>89</v>
      </c>
      <c r="F19" s="48" t="s">
        <v>85</v>
      </c>
      <c r="G19" s="4"/>
    </row>
    <row r="20" spans="1:7" s="10" customFormat="1" ht="14.25">
      <c r="A20" s="2">
        <f t="shared" si="1"/>
        <v>43794</v>
      </c>
      <c r="B20" s="3">
        <f t="shared" si="0"/>
        <v>43798</v>
      </c>
      <c r="D20" s="40" t="s">
        <v>79</v>
      </c>
      <c r="F20" s="61"/>
      <c r="G20" s="21"/>
    </row>
    <row r="21" spans="1:7" s="10" customFormat="1" ht="14.25">
      <c r="A21" s="2">
        <f t="shared" si="1"/>
        <v>43801</v>
      </c>
      <c r="B21" s="3">
        <f t="shared" si="0"/>
        <v>43805</v>
      </c>
      <c r="D21" s="40" t="s">
        <v>114</v>
      </c>
      <c r="F21" s="4"/>
      <c r="G21" s="4"/>
    </row>
    <row r="22" spans="1:7" s="10" customFormat="1" ht="15">
      <c r="A22" s="2">
        <f t="shared" si="1"/>
        <v>43808</v>
      </c>
      <c r="B22" s="3">
        <f t="shared" si="0"/>
        <v>43812</v>
      </c>
      <c r="D22" s="38" t="s">
        <v>80</v>
      </c>
      <c r="F22" s="21"/>
      <c r="G22" s="21"/>
    </row>
    <row r="23" spans="1:7" s="10" customFormat="1" ht="14.25">
      <c r="A23" s="2">
        <f t="shared" si="1"/>
        <v>43815</v>
      </c>
      <c r="B23" s="3">
        <f t="shared" si="0"/>
        <v>43819</v>
      </c>
      <c r="E23" s="42"/>
      <c r="F23" s="21"/>
      <c r="G23" s="21"/>
    </row>
    <row r="24" spans="1:3" s="10" customFormat="1" ht="14.25">
      <c r="A24" s="2">
        <f t="shared" si="1"/>
        <v>43822</v>
      </c>
      <c r="B24" s="3">
        <f t="shared" si="0"/>
        <v>43826</v>
      </c>
      <c r="C24" s="31" t="s">
        <v>2</v>
      </c>
    </row>
    <row r="25" spans="1:3" s="10" customFormat="1" ht="14.25">
      <c r="A25" s="2">
        <f t="shared" si="1"/>
        <v>43829</v>
      </c>
      <c r="B25" s="3">
        <f t="shared" si="0"/>
        <v>43833</v>
      </c>
      <c r="C25" s="31" t="s">
        <v>106</v>
      </c>
    </row>
    <row r="26" spans="1:7" s="10" customFormat="1" ht="15">
      <c r="A26" s="2">
        <f t="shared" si="1"/>
        <v>43836</v>
      </c>
      <c r="B26" s="3">
        <f t="shared" si="0"/>
        <v>43840</v>
      </c>
      <c r="D26" s="23" t="s">
        <v>61</v>
      </c>
      <c r="E26" s="24"/>
      <c r="F26" s="24"/>
      <c r="G26" s="24"/>
    </row>
    <row r="27" spans="1:7" s="10" customFormat="1" ht="14.25">
      <c r="A27" s="2">
        <f t="shared" si="1"/>
        <v>43843</v>
      </c>
      <c r="B27" s="3">
        <f t="shared" si="0"/>
        <v>43847</v>
      </c>
      <c r="D27" s="10" t="s">
        <v>10</v>
      </c>
      <c r="E27" s="20"/>
      <c r="F27" s="21" t="s">
        <v>11</v>
      </c>
      <c r="G27" s="21" t="s">
        <v>12</v>
      </c>
    </row>
    <row r="28" spans="1:6" s="10" customFormat="1" ht="14.25">
      <c r="A28" s="2">
        <f t="shared" si="1"/>
        <v>43850</v>
      </c>
      <c r="B28" s="3">
        <f t="shared" si="0"/>
        <v>43854</v>
      </c>
      <c r="C28" s="4"/>
      <c r="D28" s="10" t="s">
        <v>13</v>
      </c>
      <c r="E28" t="s">
        <v>90</v>
      </c>
      <c r="F28" s="21" t="s">
        <v>14</v>
      </c>
    </row>
    <row r="29" spans="1:6" s="10" customFormat="1" ht="14.25">
      <c r="A29" s="2">
        <f t="shared" si="1"/>
        <v>43857</v>
      </c>
      <c r="B29" s="3">
        <f t="shared" si="0"/>
        <v>43861</v>
      </c>
      <c r="C29" s="4"/>
      <c r="D29" s="10" t="s">
        <v>15</v>
      </c>
      <c r="E29" s="20"/>
      <c r="F29" s="21" t="s">
        <v>16</v>
      </c>
    </row>
    <row r="30" spans="1:3" s="10" customFormat="1" ht="14.25">
      <c r="A30" s="2">
        <f t="shared" si="1"/>
        <v>43864</v>
      </c>
      <c r="B30" s="3">
        <f t="shared" si="0"/>
        <v>43868</v>
      </c>
      <c r="C30" s="31" t="s">
        <v>107</v>
      </c>
    </row>
    <row r="31" spans="1:2" s="10" customFormat="1" ht="14.25" customHeight="1">
      <c r="A31" s="2">
        <f t="shared" si="1"/>
        <v>43871</v>
      </c>
      <c r="B31" s="3">
        <f t="shared" si="0"/>
        <v>43875</v>
      </c>
    </row>
    <row r="32" spans="1:4" s="10" customFormat="1" ht="15">
      <c r="A32" s="2">
        <f t="shared" si="1"/>
        <v>43878</v>
      </c>
      <c r="B32" s="3">
        <f t="shared" si="0"/>
        <v>43882</v>
      </c>
      <c r="C32" s="58" t="s">
        <v>63</v>
      </c>
      <c r="D32" s="22" t="s">
        <v>96</v>
      </c>
    </row>
    <row r="33" spans="1:7" s="10" customFormat="1" ht="15">
      <c r="A33" s="2">
        <f t="shared" si="1"/>
        <v>43885</v>
      </c>
      <c r="B33" s="3">
        <f t="shared" si="0"/>
        <v>43889</v>
      </c>
      <c r="C33" s="57"/>
      <c r="D33" s="23" t="s">
        <v>62</v>
      </c>
      <c r="E33" s="24"/>
      <c r="F33" s="24"/>
      <c r="G33" s="24"/>
    </row>
    <row r="34" spans="1:7" s="10" customFormat="1" ht="28.5">
      <c r="A34" s="2">
        <f t="shared" si="1"/>
        <v>43892</v>
      </c>
      <c r="B34" s="3">
        <f t="shared" si="0"/>
        <v>43896</v>
      </c>
      <c r="C34" s="57"/>
      <c r="D34" s="10" t="s">
        <v>20</v>
      </c>
      <c r="E34" s="60" t="s">
        <v>97</v>
      </c>
      <c r="F34" s="21" t="s">
        <v>17</v>
      </c>
      <c r="G34" s="21" t="s">
        <v>8</v>
      </c>
    </row>
    <row r="35" spans="1:7" s="10" customFormat="1" ht="14.25">
      <c r="A35" s="2">
        <f t="shared" si="1"/>
        <v>43899</v>
      </c>
      <c r="B35" s="3">
        <f t="shared" si="0"/>
        <v>43903</v>
      </c>
      <c r="C35" s="57"/>
      <c r="D35" s="49" t="s">
        <v>91</v>
      </c>
      <c r="E35" s="66"/>
      <c r="F35" s="21" t="s">
        <v>18</v>
      </c>
      <c r="G35" s="21" t="s">
        <v>19</v>
      </c>
    </row>
    <row r="36" spans="1:7" s="10" customFormat="1" ht="14.25">
      <c r="A36" s="2">
        <f t="shared" si="1"/>
        <v>43906</v>
      </c>
      <c r="B36" s="3">
        <f t="shared" si="0"/>
        <v>43910</v>
      </c>
      <c r="C36" s="59" t="s">
        <v>116</v>
      </c>
      <c r="D36" s="10" t="s">
        <v>92</v>
      </c>
      <c r="E36" s="20"/>
      <c r="F36" s="21" t="s">
        <v>21</v>
      </c>
      <c r="G36" s="21" t="s">
        <v>22</v>
      </c>
    </row>
    <row r="37" spans="1:7" s="10" customFormat="1" ht="14.25">
      <c r="A37" s="2">
        <f t="shared" si="1"/>
        <v>43913</v>
      </c>
      <c r="B37" s="3">
        <f t="shared" si="0"/>
        <v>43917</v>
      </c>
      <c r="C37" s="1"/>
      <c r="D37" s="51" t="s">
        <v>93</v>
      </c>
      <c r="E37"/>
      <c r="F37" s="21" t="s">
        <v>23</v>
      </c>
      <c r="G37" s="21" t="s">
        <v>9</v>
      </c>
    </row>
    <row r="38" spans="1:7" s="10" customFormat="1" ht="14.25">
      <c r="A38" s="2">
        <f t="shared" si="1"/>
        <v>43920</v>
      </c>
      <c r="B38" s="3">
        <f t="shared" si="0"/>
        <v>43924</v>
      </c>
      <c r="C38" s="5" t="s">
        <v>3</v>
      </c>
      <c r="D38" s="10" t="s">
        <v>94</v>
      </c>
      <c r="E38" s="20"/>
      <c r="F38" s="21" t="s">
        <v>24</v>
      </c>
      <c r="G38" s="21" t="s">
        <v>25</v>
      </c>
    </row>
    <row r="39" spans="1:7" s="10" customFormat="1" ht="14.25">
      <c r="A39" s="2">
        <f t="shared" si="1"/>
        <v>43927</v>
      </c>
      <c r="B39" s="3">
        <f t="shared" si="0"/>
        <v>43931</v>
      </c>
      <c r="C39" s="5" t="s">
        <v>108</v>
      </c>
      <c r="D39" s="5"/>
      <c r="E39" s="5"/>
      <c r="F39" s="5"/>
      <c r="G39" s="5"/>
    </row>
    <row r="40" spans="1:7" s="10" customFormat="1" ht="14.25">
      <c r="A40" s="2">
        <f t="shared" si="1"/>
        <v>43934</v>
      </c>
      <c r="B40" s="3">
        <f t="shared" si="0"/>
        <v>43938</v>
      </c>
      <c r="C40" s="32"/>
      <c r="F40" s="21" t="s">
        <v>26</v>
      </c>
      <c r="G40" s="21" t="s">
        <v>27</v>
      </c>
    </row>
    <row r="41" spans="1:7" s="10" customFormat="1" ht="14.25">
      <c r="A41" s="2">
        <f t="shared" si="1"/>
        <v>43941</v>
      </c>
      <c r="B41" s="3">
        <f t="shared" si="0"/>
        <v>43945</v>
      </c>
      <c r="F41" s="20" t="s">
        <v>28</v>
      </c>
      <c r="G41" s="20" t="s">
        <v>29</v>
      </c>
    </row>
    <row r="42" spans="1:7" s="10" customFormat="1" ht="15">
      <c r="A42" s="2">
        <f t="shared" si="1"/>
        <v>43948</v>
      </c>
      <c r="B42" s="3">
        <f t="shared" si="0"/>
        <v>43952</v>
      </c>
      <c r="D42" s="22"/>
      <c r="E42" s="20"/>
      <c r="F42" s="20" t="s">
        <v>30</v>
      </c>
      <c r="G42" s="20" t="s">
        <v>31</v>
      </c>
    </row>
    <row r="43" spans="1:7" s="10" customFormat="1" ht="15">
      <c r="A43" s="2">
        <f t="shared" si="1"/>
        <v>43955</v>
      </c>
      <c r="B43" s="3">
        <f t="shared" si="0"/>
        <v>43959</v>
      </c>
      <c r="C43" s="55" t="s">
        <v>103</v>
      </c>
      <c r="D43" s="17" t="s">
        <v>32</v>
      </c>
      <c r="E43" s="18"/>
      <c r="F43" s="19"/>
      <c r="G43" s="19"/>
    </row>
    <row r="44" spans="1:4" s="10" customFormat="1" ht="14.25">
      <c r="A44" s="2">
        <f t="shared" si="1"/>
        <v>43962</v>
      </c>
      <c r="B44" s="3">
        <f t="shared" si="0"/>
        <v>43966</v>
      </c>
      <c r="C44" s="53"/>
      <c r="D44" s="50" t="s">
        <v>33</v>
      </c>
    </row>
    <row r="45" spans="1:7" s="10" customFormat="1" ht="14.25">
      <c r="A45" s="2">
        <f t="shared" si="1"/>
        <v>43969</v>
      </c>
      <c r="B45" s="3">
        <f t="shared" si="0"/>
        <v>43973</v>
      </c>
      <c r="C45" s="5" t="s">
        <v>109</v>
      </c>
      <c r="D45" s="5"/>
      <c r="E45" s="5"/>
      <c r="F45" s="5"/>
      <c r="G45" s="5"/>
    </row>
    <row r="46" spans="1:7" s="10" customFormat="1" ht="14.25">
      <c r="A46" s="2">
        <f t="shared" si="1"/>
        <v>43976</v>
      </c>
      <c r="B46" s="3">
        <f t="shared" si="0"/>
        <v>43980</v>
      </c>
      <c r="C46" s="5"/>
      <c r="D46" s="5"/>
      <c r="E46" s="5"/>
      <c r="F46" s="5"/>
      <c r="G46" s="5"/>
    </row>
    <row r="47" spans="1:7" s="10" customFormat="1" ht="14.25" customHeight="1">
      <c r="A47" s="2">
        <f t="shared" si="1"/>
        <v>43983</v>
      </c>
      <c r="B47" s="3">
        <f t="shared" si="0"/>
        <v>43987</v>
      </c>
      <c r="C47" s="53"/>
      <c r="F47" s="21" t="s">
        <v>34</v>
      </c>
      <c r="G47" s="21" t="s">
        <v>35</v>
      </c>
    </row>
    <row r="48" spans="1:7" s="10" customFormat="1" ht="15">
      <c r="A48" s="2">
        <f t="shared" si="1"/>
        <v>43990</v>
      </c>
      <c r="B48" s="3">
        <f t="shared" si="0"/>
        <v>43994</v>
      </c>
      <c r="C48" s="53"/>
      <c r="D48" s="22" t="s">
        <v>95</v>
      </c>
      <c r="E48" s="10" t="s">
        <v>98</v>
      </c>
      <c r="F48" s="21" t="s">
        <v>37</v>
      </c>
      <c r="G48" s="21" t="s">
        <v>38</v>
      </c>
    </row>
    <row r="49" spans="1:7" s="10" customFormat="1" ht="14.25">
      <c r="A49" s="2">
        <f t="shared" si="1"/>
        <v>43997</v>
      </c>
      <c r="B49" s="3">
        <f t="shared" si="0"/>
        <v>44001</v>
      </c>
      <c r="C49" s="53"/>
      <c r="D49" s="10" t="s">
        <v>101</v>
      </c>
      <c r="E49" s="64"/>
      <c r="F49" s="21" t="s">
        <v>40</v>
      </c>
      <c r="G49" s="21" t="s">
        <v>41</v>
      </c>
    </row>
    <row r="50" spans="1:7" s="10" customFormat="1" ht="14.25">
      <c r="A50" s="2">
        <f t="shared" si="1"/>
        <v>44004</v>
      </c>
      <c r="B50" s="3">
        <f t="shared" si="0"/>
        <v>44008</v>
      </c>
      <c r="C50" s="53"/>
      <c r="D50" s="10" t="s">
        <v>36</v>
      </c>
      <c r="F50" s="21" t="s">
        <v>42</v>
      </c>
      <c r="G50" s="21" t="s">
        <v>43</v>
      </c>
    </row>
    <row r="51" spans="1:6" s="10" customFormat="1" ht="14.25">
      <c r="A51" s="2">
        <f t="shared" si="1"/>
        <v>44011</v>
      </c>
      <c r="B51" s="3">
        <f t="shared" si="0"/>
        <v>44015</v>
      </c>
      <c r="C51" s="54"/>
      <c r="D51" s="10" t="s">
        <v>39</v>
      </c>
      <c r="F51" s="21" t="s">
        <v>45</v>
      </c>
    </row>
    <row r="52" spans="1:8" s="10" customFormat="1" ht="14.25">
      <c r="A52" s="2">
        <f t="shared" si="1"/>
        <v>44018</v>
      </c>
      <c r="B52" s="3">
        <f>A52+4</f>
        <v>44022</v>
      </c>
      <c r="C52" s="1"/>
      <c r="D52" s="10" t="s">
        <v>44</v>
      </c>
      <c r="H52" s="45"/>
    </row>
    <row r="53" spans="1:8" s="10" customFormat="1" ht="14.25">
      <c r="A53" s="2">
        <f t="shared" si="1"/>
        <v>44025</v>
      </c>
      <c r="B53" s="3">
        <f>A53+4</f>
        <v>44029</v>
      </c>
      <c r="G53" s="21"/>
      <c r="H53" s="21"/>
    </row>
    <row r="54" spans="1:8" s="10" customFormat="1" ht="14.25">
      <c r="A54" s="2">
        <f t="shared" si="1"/>
        <v>44032</v>
      </c>
      <c r="B54" s="3">
        <f>A54+4</f>
        <v>44036</v>
      </c>
      <c r="C54" s="5" t="s">
        <v>110</v>
      </c>
      <c r="D54" s="5"/>
      <c r="E54" s="5"/>
      <c r="F54" s="5"/>
      <c r="G54" s="5"/>
      <c r="H54" s="21"/>
    </row>
    <row r="55" spans="1:7" s="10" customFormat="1" ht="14.25">
      <c r="A55" s="7"/>
      <c r="B55" s="7"/>
      <c r="C55" s="7"/>
      <c r="D55" s="6"/>
      <c r="E55" s="6"/>
      <c r="F55" s="6"/>
      <c r="G55" s="6"/>
    </row>
    <row r="56" spans="1:6" ht="14.25">
      <c r="A56" s="7"/>
      <c r="C56" s="7"/>
      <c r="E56" s="6"/>
      <c r="F56" s="6"/>
    </row>
    <row r="57" spans="5:6" ht="14.25">
      <c r="E57" s="6"/>
      <c r="F57" s="6"/>
    </row>
    <row r="61" spans="4:5" ht="14.25">
      <c r="D61" s="25" t="s">
        <v>46</v>
      </c>
      <c r="E61" s="10"/>
    </row>
    <row r="62" spans="4:5" ht="14.25">
      <c r="D62" s="26" t="s">
        <v>47</v>
      </c>
      <c r="E62" s="6"/>
    </row>
    <row r="65" ht="14.25">
      <c r="D65" s="6" t="s">
        <v>48</v>
      </c>
    </row>
    <row r="66" ht="14.25">
      <c r="D66" s="6" t="s">
        <v>49</v>
      </c>
    </row>
    <row r="67" ht="14.25">
      <c r="D67" s="6" t="s">
        <v>50</v>
      </c>
    </row>
    <row r="68" ht="14.25">
      <c r="D68" s="6" t="s">
        <v>51</v>
      </c>
    </row>
    <row r="69" ht="15">
      <c r="D69" s="56" t="s">
        <v>118</v>
      </c>
    </row>
    <row r="70" ht="14.25">
      <c r="D70" s="6" t="s">
        <v>119</v>
      </c>
    </row>
    <row r="71" ht="15">
      <c r="D71" s="56" t="s">
        <v>117</v>
      </c>
    </row>
    <row r="73" ht="15">
      <c r="D73" s="56" t="s">
        <v>104</v>
      </c>
    </row>
  </sheetData>
  <sheetProtection selectLockedCells="1" selectUnlockedCells="1"/>
  <mergeCells count="3">
    <mergeCell ref="E1:G1"/>
    <mergeCell ref="G7:G8"/>
    <mergeCell ref="G9:G10"/>
  </mergeCells>
  <conditionalFormatting sqref="A5:B48">
    <cfRule type="expression" priority="1" dxfId="2" stopIfTrue="1">
      <formula>(WEEKDAY(A5)=7)</formula>
    </cfRule>
    <cfRule type="expression" priority="2" dxfId="2" stopIfTrue="1">
      <formula>(WEEKDAY(A5)=1)</formula>
    </cfRule>
  </conditionalFormatting>
  <printOptions horizontalCentered="1"/>
  <pageMargins left="0.19652777777777777" right="0.19652777777777777" top="0.5902777777777778" bottom="0.07847222222222222"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Müller</dc:creator>
  <cp:keywords/>
  <dc:description/>
  <cp:lastModifiedBy>Andreas</cp:lastModifiedBy>
  <dcterms:created xsi:type="dcterms:W3CDTF">2019-01-05T19:04:16Z</dcterms:created>
  <dcterms:modified xsi:type="dcterms:W3CDTF">2019-06-28T18:11:05Z</dcterms:modified>
  <cp:category/>
  <cp:version/>
  <cp:contentType/>
  <cp:contentStatus/>
</cp:coreProperties>
</file>