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91" yWindow="75" windowWidth="16380" windowHeight="8190" activeTab="0"/>
  </bookViews>
  <sheets>
    <sheet name="7 KR 19_20" sheetId="1" r:id="rId1"/>
    <sheet name="8 KR 19_20" sheetId="2" r:id="rId2"/>
  </sheets>
  <definedNames/>
  <calcPr fullCalcOnLoad="1"/>
</workbook>
</file>

<file path=xl/sharedStrings.xml><?xml version="1.0" encoding="utf-8"?>
<sst xmlns="http://schemas.openxmlformats.org/spreadsheetml/2006/main" count="197" uniqueCount="173">
  <si>
    <t>Klassen/-Kursfahrten</t>
  </si>
  <si>
    <t>Herbstferien</t>
  </si>
  <si>
    <t xml:space="preserve">Weihnachtsferien </t>
  </si>
  <si>
    <t xml:space="preserve">Osterferien </t>
  </si>
  <si>
    <t>NEU nach KERNCURRICULA</t>
  </si>
  <si>
    <t>Inhaltsbezogene Kompetenzen</t>
  </si>
  <si>
    <t>Prozessbezogene Kompetenzen*</t>
  </si>
  <si>
    <t>INHALTE nach Schulbuch</t>
  </si>
  <si>
    <t>Die SuS...</t>
  </si>
  <si>
    <t>Klassenarbeit Nr. 2</t>
  </si>
  <si>
    <t>Klassenarbeit Nr. 3</t>
  </si>
  <si>
    <t>Klassenarbeit Nr. 4</t>
  </si>
  <si>
    <t>Klassenarbeit Nr. 1</t>
  </si>
  <si>
    <t>7. Jahrgang KR</t>
  </si>
  <si>
    <t>Lehrwerk:Sekundo</t>
  </si>
  <si>
    <t>Brüche und Dezimalbrüche  (6-22)</t>
  </si>
  <si>
    <t>- nutzen Fehler zur Veränderung von Denkprozessen</t>
  </si>
  <si>
    <t>Bruchteile von Größen, Addition und Subtraktion von Brüchen</t>
  </si>
  <si>
    <t>- übernehmen Rollen in der GA  zur effektiven Lösung mathematischer Probleme</t>
  </si>
  <si>
    <t>Multiplikation von Brüchen, Division durch Bruch</t>
  </si>
  <si>
    <t>Vervielfachen und Teilen von Dezimalbrüchen</t>
  </si>
  <si>
    <t>Multiplikation und Division von Dezimalbrüchen</t>
  </si>
  <si>
    <t>Zuordnungen (23 - 48)</t>
  </si>
  <si>
    <t>- verwenden Eigenschaften der Proportionalität und Antiproportionalität zur</t>
  </si>
  <si>
    <t>- interpretieren das Ergebnis in Bezug auf die Realsituation</t>
  </si>
  <si>
    <t xml:space="preserve">Tabellen, Graphen, proportionale Zuordnungen (teilw. Wdlg. aus  6)                                                </t>
  </si>
  <si>
    <t xml:space="preserve">  Ermittlung gesuchter Größen</t>
  </si>
  <si>
    <t xml:space="preserve">- erläutern Mitschülerinnen und Mitschülern ihre Überlegungen, </t>
  </si>
  <si>
    <t>Dreisatz, Quotientengleichheit</t>
  </si>
  <si>
    <t>- lösen Sachprobleme mit antiproportionaler Struktur</t>
  </si>
  <si>
    <t xml:space="preserve">  die zur Lösung geführt haben</t>
  </si>
  <si>
    <t>antiproportionale Z., Produktgleichheit (neu)</t>
  </si>
  <si>
    <t>- wählen Modelle und begründen ihre Wahl</t>
  </si>
  <si>
    <t>Zeichnen und Konstruieren (49 - 74)</t>
  </si>
  <si>
    <t>- nutzen Linien und Punkte im Dreieck zur Lösung von Problemen (Seiten-</t>
  </si>
  <si>
    <t>- nutzen die Standardfunktionen des Taschenrechners</t>
  </si>
  <si>
    <t>KOS, Grundkonstruktionen, Mittelsenkrechten, Winkelhalbierende</t>
  </si>
  <si>
    <t xml:space="preserve">  halbierende/Schwerpunkt, Winkelhalb./Inkreis, Mittelsenkr./Umkreis)</t>
  </si>
  <si>
    <t>Winkelpaare, W. im Dreieck, Dreieckskonstruktionen,</t>
  </si>
  <si>
    <t>Prozentrechnung     (75 - 98)</t>
  </si>
  <si>
    <t xml:space="preserve">p% &lt;-&gt; Bruch &lt;-&gt; Dezimalzahl,  </t>
  </si>
  <si>
    <t>- verwenden Prozentrechnung sachgerecht</t>
  </si>
  <si>
    <t>- entnehmen Informationen aus komplexeren Grafiken sowie längeren Texten</t>
  </si>
  <si>
    <t xml:space="preserve">Prozentwert, Grundwert, Prozentsatz </t>
  </si>
  <si>
    <t>- ordnen Informationen aus verschiedenen Darstellungen einander zu</t>
  </si>
  <si>
    <t>mit Dreisatz / Formel berechnen</t>
  </si>
  <si>
    <t>- ermitteln durch Schätzen, Überschlagen und Plausibilitätsüberlegungen</t>
  </si>
  <si>
    <t>Streifen-, Balken-, Kreisdiagramme</t>
  </si>
  <si>
    <t xml:space="preserve">  Näherungswerte des erwarteten Ergebnisses</t>
  </si>
  <si>
    <t>- stellen die Fragen" Gibt es Gegenbeispiele..?", "Wie lautet die Umkehrung...?"</t>
  </si>
  <si>
    <t>Rationale Zahlen  (99 - 128)</t>
  </si>
  <si>
    <t>- erläutern die Notwendigkeit der Zahlbereichserweiterung auf die rationalen Zahlen</t>
  </si>
  <si>
    <t>- wählen geeignete Strukturierungsmittel aus</t>
  </si>
  <si>
    <t>Zahlenbereichserweiterung, Vergleichen, Ordnen</t>
  </si>
  <si>
    <t xml:space="preserve">  anhand von Beispielen</t>
  </si>
  <si>
    <t xml:space="preserve"> Addition, Subtraktion, Multiplikation, Division, Anwendung</t>
  </si>
  <si>
    <t>- vergleichen und ordnen rationale Zahlen</t>
  </si>
  <si>
    <t>- ordnen verschiedenen Sachverhalten des täglichen Lebens negative Zahlen zu</t>
  </si>
  <si>
    <t>noch rationale Zahlen (wichtig sind Grundvorstellungen,</t>
  </si>
  <si>
    <t>Taschenrechnereinsatz beachten)</t>
  </si>
  <si>
    <t>Daten und Zufall (173 - 190) (Ist in 6 weggefallen also neu!)</t>
  </si>
  <si>
    <t>- planen selbstständig einfache statistische Erhebungen</t>
  </si>
  <si>
    <t>- nutzen Nachschlagewerke und das Internet</t>
  </si>
  <si>
    <t>Mittelwert, relative Häufigkeit</t>
  </si>
  <si>
    <t>- formulieren Fragen zu unterschiedlichen Aspekten von Situationen</t>
  </si>
  <si>
    <t>Wahrscheinlichkeit, Laplaceexperimente</t>
  </si>
  <si>
    <t>- bilden Klassen von Daten, - vergleichen versch. Darstellungen derselben Daten</t>
  </si>
  <si>
    <t>- stellen Daten in Kreisdiagrammen und eindimensionalen Streudiagrammen dar</t>
  </si>
  <si>
    <t>Flächeninhalt und Volumen       (129 - 150)</t>
  </si>
  <si>
    <t>A und u bei Rechtecken, zusammengesetzte Flächen</t>
  </si>
  <si>
    <t>A Dreieck</t>
  </si>
  <si>
    <t>- zerlegen bzw. ergänzen zusammengesetzte ebene Figuren (geometr. Grundformen)</t>
  </si>
  <si>
    <t>- gliedern das Problem in Teilprobleme auf</t>
  </si>
  <si>
    <t>Oberfläche und Volumen eines Quaders</t>
  </si>
  <si>
    <t>Terme und Gleichungen (S.151-172)</t>
  </si>
  <si>
    <t>Terme mit Variablen aufstellen (Gleichungen lösen in 8)</t>
  </si>
  <si>
    <r>
      <t xml:space="preserve">* Die Zuordnung der prozessbezogenen Kompetenzen versteht sich als </t>
    </r>
    <r>
      <rPr>
        <b/>
        <sz val="8"/>
        <rFont val="Arial"/>
        <family val="2"/>
      </rPr>
      <t>Vorschlag</t>
    </r>
    <r>
      <rPr>
        <sz val="8"/>
        <rFont val="Arial"/>
        <family val="2"/>
      </rPr>
      <t>, von dem individuell abgewichen werden kann! Wichtig ist, dass im Doppeljahrgang</t>
    </r>
  </si>
  <si>
    <r>
      <t xml:space="preserve">   die Bandbreite abgedeckt wird. </t>
    </r>
    <r>
      <rPr>
        <b/>
        <sz val="8"/>
        <rFont val="Arial"/>
        <family val="2"/>
      </rPr>
      <t xml:space="preserve">Natürlich ist es sinnvoll, die Kompetenzen an verschiedenen Stellen zu fördern! </t>
    </r>
  </si>
  <si>
    <t>8  .  J a h r g a n g   RS</t>
  </si>
  <si>
    <t>Terme und Gleichungen I     [23-40]</t>
  </si>
  <si>
    <t>- vereinfachen Variablenterme</t>
  </si>
  <si>
    <t>Variable, "einfache" Terme aufstellen und berechnen</t>
  </si>
  <si>
    <t>- verwenden Variablen als Platzhalter in funktionalen Zusammenhängen</t>
  </si>
  <si>
    <t>ordnen und zusammenfassen</t>
  </si>
  <si>
    <t xml:space="preserve">- finden Fehler in falschen oder Lücken in unvollständigen Argumentationen und </t>
  </si>
  <si>
    <t xml:space="preserve">Summen, Produkte, Potenzen </t>
  </si>
  <si>
    <t xml:space="preserve">  korrigieren sie</t>
  </si>
  <si>
    <t xml:space="preserve">Aufstellen, Umformen und Lösen von Gleichungen; </t>
  </si>
  <si>
    <t>Anwendungen</t>
  </si>
  <si>
    <t>Ausklammern, Ausmultiplizieren,  (Ungleichungen)</t>
  </si>
  <si>
    <t>Zeichnen und Konstruieren  [41-64]</t>
  </si>
  <si>
    <t>- erkennen und benennen die Eigenschaften der Dreiecks- und Viereckstypen</t>
  </si>
  <si>
    <t>- nutzen dynamische Geometriesoftware (Ebene und Raum)</t>
  </si>
  <si>
    <t xml:space="preserve">Scheitel-,  Stufenwinkel; Winkelsumme im Dreieck </t>
  </si>
  <si>
    <t xml:space="preserve">  und ordnen sie nach ihren Eigenschaften</t>
  </si>
  <si>
    <t>- begründen Aussagen in begrenzten Inhaltsbereichen durch vorliegende Sätze</t>
  </si>
  <si>
    <t>Konstruktion von Dreiecken und Vierecken; Planfigur</t>
  </si>
  <si>
    <t>- rechnen Längen maßstäblich um</t>
  </si>
  <si>
    <t>- kehren Sätze um und überprüfen die Gültigkeit</t>
  </si>
  <si>
    <t>Inkreis, Umkreis, Schwerpunkt, Vierecke und ihre Konstruktion</t>
  </si>
  <si>
    <t>- erstellen maßstäbliche Zeichnungen</t>
  </si>
  <si>
    <t>- begründen Konstruktionen durch Konstruktionsbeschreibungen</t>
  </si>
  <si>
    <t>Arbeit Nr. 2</t>
  </si>
  <si>
    <t xml:space="preserve">- konstruieren geometrische Figuren mit Zirkel und Geodreieck sowie </t>
  </si>
  <si>
    <t>Prozent- und Zinsrechnung  [Auswahl aus 65-90]</t>
  </si>
  <si>
    <t xml:space="preserve">  dynamischer Geometriesoftware</t>
  </si>
  <si>
    <t>Whlg. der Grundbegriffe</t>
  </si>
  <si>
    <t>- verwenden Prozent- und Zinsrechnung sachgerecht</t>
  </si>
  <si>
    <t xml:space="preserve">- wählen technische Hilfsmittel unter Berücksichtigung der Kriterien Genauigkeit, </t>
  </si>
  <si>
    <t xml:space="preserve">  Zeitökonomie und Fehleranfälligkeit aus</t>
  </si>
  <si>
    <t>Brutto - Netto</t>
  </si>
  <si>
    <t>Kapital, Zinssatz, Jahres-, Monats-, Tageszinsen</t>
  </si>
  <si>
    <t>Arbeit Nr. 3</t>
  </si>
  <si>
    <t>Flächenberechnung    [91-108]</t>
  </si>
  <si>
    <t>- berechnen Flächeninhalt und Umfang von Dreieck, Parallelogramm, Raute,</t>
  </si>
  <si>
    <t>A und u von Rechteck und Dreieck</t>
  </si>
  <si>
    <t xml:space="preserve">  Trapez und Drachen</t>
  </si>
  <si>
    <t>Parallelogramm, Trapez, (Drachen, Raute)</t>
  </si>
  <si>
    <t>- berechnen Flächeninhalt und Umfang zusammengesetzter Figuren</t>
  </si>
  <si>
    <t>Zusammengesetzte Figuren</t>
  </si>
  <si>
    <t>- bestimmen zur Berechnung notwendige Längen zeichnerisch</t>
  </si>
  <si>
    <t>Arbeit Nr. 4</t>
  </si>
  <si>
    <t>Lineare Funktionen      [109-122]</t>
  </si>
  <si>
    <t>- verwenden d. Steigg. bei der Beurteilung linearer Zus.hänge (konst. Änderungsrate)</t>
  </si>
  <si>
    <t>- nutzen Tabellenkalkulationssoftware</t>
  </si>
  <si>
    <t>- wechseln zw. Fktgleich., Graf, Tabelle und verbaler Beschreibung von lin. Zus.hängen</t>
  </si>
  <si>
    <t>- stellen Sachzusammenhänge durch Funktionen dar</t>
  </si>
  <si>
    <t>Funktionsbegriff, Graph</t>
  </si>
  <si>
    <t>- erkennen den Funktionstyp anhand seines Grafen</t>
  </si>
  <si>
    <t>- strukturieren Zusammenhänge</t>
  </si>
  <si>
    <t>Funktionsgleichung, Wertetabelle</t>
  </si>
  <si>
    <t>- geben zu vorgegebenen Grafen und Termen Sachsituationen an</t>
  </si>
  <si>
    <t>- beschreiben die Grenzen mathematischer Modelle an Beispielen</t>
  </si>
  <si>
    <t xml:space="preserve">Lineare Funktion &lt;-&gt; Prop. Z. </t>
  </si>
  <si>
    <t>- deuten die Parameter lin. Fkt in Fktgleichungen und in Darstellungen im Koord.system</t>
  </si>
  <si>
    <t>- beurteilen Darstellungen in Hinblick auf ihre Sachangemessenheit</t>
  </si>
  <si>
    <t>Geradensteigung</t>
  </si>
  <si>
    <t>- lösen lin. Gleichungen systematisch und verwenden sie in Anwendungszus.hängen</t>
  </si>
  <si>
    <t>y = mx+b, Bestimmen von Geradengleichungen</t>
  </si>
  <si>
    <t>- stellen lin. Zus.hänge als Fktgleichung und im Koordinatensystem dar</t>
  </si>
  <si>
    <t>Körper zeichnen und berechnen                  [101-109]</t>
  </si>
  <si>
    <t>- erkennen und benennen Eigenschaften von Prismen</t>
  </si>
  <si>
    <t>- wissen, dass eine Aussage durch weitere Beispiele nicht bewiesen werden kann</t>
  </si>
  <si>
    <t>Prisma, Schrägbild, (Netz),</t>
  </si>
  <si>
    <t>- erkennen u. erstellen Modelle, Ansichten, Skizzen, Schrägbilder u. Netze v. Prismen</t>
  </si>
  <si>
    <t>Oberfläche,Volumen und Masse von Quader und Prisma</t>
  </si>
  <si>
    <t>- berechnen V und O des Prismas</t>
  </si>
  <si>
    <t>Test</t>
  </si>
  <si>
    <t>- rechnen Volumeneinheiten in benachbarte Einheiten um; - wählen Einh. sinnvoll aus</t>
  </si>
  <si>
    <t>Gleichungen  II   [115-123;126f;130-132]</t>
  </si>
  <si>
    <t>- schätzen die Größe des zu erwartenden Ergebnisses ab und begründen Schätzwert</t>
  </si>
  <si>
    <t xml:space="preserve">Produkte von Summen, </t>
  </si>
  <si>
    <t>Binomische Formeln</t>
  </si>
  <si>
    <t>- nutzen systematische Probierverfahren</t>
  </si>
  <si>
    <t>Gleichungen aufstellen und lösen; Textaufgaben!</t>
  </si>
  <si>
    <t xml:space="preserve">- präzisieren Vermutungen, um sie mathematisch prüfen zu können </t>
  </si>
  <si>
    <t xml:space="preserve">Lehrwerk:Sekundo 8 </t>
  </si>
  <si>
    <t>Arbeit Nr. 1 (Konzept: )</t>
  </si>
  <si>
    <t>ca. 7Wo</t>
  </si>
  <si>
    <t>10Wo</t>
  </si>
  <si>
    <t>Do,Fr (Hj Ferien)</t>
  </si>
  <si>
    <t>ca. 9Wo</t>
  </si>
  <si>
    <t>Mi,Do,Fr A i.d.Ferien</t>
  </si>
  <si>
    <t>01.10.-12.10.</t>
  </si>
  <si>
    <t>24.12.- 04.01.</t>
  </si>
  <si>
    <t>21.03. Kayday</t>
  </si>
  <si>
    <t>08.04.-23.04.</t>
  </si>
  <si>
    <t>Mo, Di</t>
  </si>
  <si>
    <t>04.07. Beginn Sommerferien</t>
  </si>
  <si>
    <t xml:space="preserve">JAHRESARBEITSPLAN    MATHEMATIK  2019/ 2020 </t>
  </si>
  <si>
    <t>Stand: 09.03.19 BEC ARN</t>
  </si>
  <si>
    <t xml:space="preserve">JAHRESARBEITSPLAN    MATHEMATIK  2019/ 2020    </t>
  </si>
  <si>
    <t>Stand: 09.03.19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</si>
</sst>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/\-"/>
    <numFmt numFmtId="165" formatCode="dd/\ mm/"/>
  </numFmts>
  <fonts count="49">
    <font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0" fontId="35" fillId="4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0" fontId="40" fillId="43" borderId="0" applyNumberFormat="0" applyBorder="0" applyAlignment="0" applyProtection="0"/>
    <xf numFmtId="0" fontId="0" fillId="44" borderId="4" applyNumberFormat="0" applyFont="0" applyAlignment="0" applyProtection="0"/>
    <xf numFmtId="9" fontId="1" fillId="0" borderId="0" applyFill="0" applyBorder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71">
      <alignment/>
      <protection/>
    </xf>
    <xf numFmtId="164" fontId="0" fillId="0" borderId="10" xfId="71" applyNumberFormat="1" applyBorder="1" applyAlignment="1">
      <alignment horizontal="left"/>
      <protection/>
    </xf>
    <xf numFmtId="165" fontId="0" fillId="0" borderId="11" xfId="71" applyNumberFormat="1" applyBorder="1" applyAlignment="1">
      <alignment horizontal="left"/>
      <protection/>
    </xf>
    <xf numFmtId="0" fontId="0" fillId="0" borderId="12" xfId="71" applyFont="1" applyBorder="1">
      <alignment/>
      <protection/>
    </xf>
    <xf numFmtId="0" fontId="0" fillId="0" borderId="0" xfId="73" applyFont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1"/>
    </xf>
    <xf numFmtId="0" fontId="6" fillId="47" borderId="13" xfId="73" applyFont="1" applyFill="1" applyBorder="1" applyAlignment="1" applyProtection="1">
      <alignment horizontal="center" vertical="center"/>
      <protection locked="0"/>
    </xf>
    <xf numFmtId="0" fontId="7" fillId="0" borderId="0" xfId="73" applyFont="1">
      <alignment/>
      <protection/>
    </xf>
    <xf numFmtId="0" fontId="9" fillId="47" borderId="14" xfId="73" applyFont="1" applyFill="1" applyBorder="1" applyProtection="1">
      <alignment/>
      <protection locked="0"/>
    </xf>
    <xf numFmtId="0" fontId="11" fillId="0" borderId="0" xfId="73" applyFont="1" applyBorder="1">
      <alignment/>
      <protection/>
    </xf>
    <xf numFmtId="49" fontId="0" fillId="0" borderId="0" xfId="73" applyNumberFormat="1" applyFont="1">
      <alignment/>
      <protection/>
    </xf>
    <xf numFmtId="49" fontId="6" fillId="47" borderId="13" xfId="73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49" fontId="11" fillId="0" borderId="0" xfId="73" applyNumberFormat="1" applyFont="1" applyBorder="1">
      <alignment/>
      <protection/>
    </xf>
    <xf numFmtId="0" fontId="11" fillId="0" borderId="0" xfId="0" applyFont="1" applyAlignment="1">
      <alignment horizontal="left"/>
    </xf>
    <xf numFmtId="0" fontId="1" fillId="0" borderId="0" xfId="73" applyFont="1" applyAlignment="1">
      <alignment horizontal="center"/>
      <protection/>
    </xf>
    <xf numFmtId="0" fontId="0" fillId="0" borderId="0" xfId="73" applyFont="1" applyAlignment="1">
      <alignment horizontal="center"/>
      <protection/>
    </xf>
    <xf numFmtId="0" fontId="0" fillId="47" borderId="15" xfId="71" applyFont="1" applyFill="1" applyBorder="1">
      <alignment/>
      <protection/>
    </xf>
    <xf numFmtId="0" fontId="0" fillId="47" borderId="16" xfId="71" applyFont="1" applyFill="1" applyBorder="1">
      <alignment/>
      <protection/>
    </xf>
    <xf numFmtId="0" fontId="0" fillId="47" borderId="16" xfId="71" applyFont="1" applyFill="1" applyBorder="1">
      <alignment/>
      <protection/>
    </xf>
    <xf numFmtId="0" fontId="0" fillId="0" borderId="0" xfId="73" applyFont="1" applyBorder="1">
      <alignment/>
      <protection/>
    </xf>
    <xf numFmtId="0" fontId="11" fillId="0" borderId="17" xfId="73" applyFont="1" applyBorder="1">
      <alignment/>
      <protection/>
    </xf>
    <xf numFmtId="0" fontId="11" fillId="0" borderId="18" xfId="73" applyFont="1" applyBorder="1">
      <alignment/>
      <protection/>
    </xf>
    <xf numFmtId="0" fontId="11" fillId="0" borderId="19" xfId="73" applyFont="1" applyBorder="1">
      <alignment/>
      <protection/>
    </xf>
    <xf numFmtId="49" fontId="0" fillId="0" borderId="0" xfId="73" applyNumberFormat="1" applyFont="1" applyBorder="1">
      <alignment/>
      <protection/>
    </xf>
    <xf numFmtId="0" fontId="0" fillId="0" borderId="18" xfId="73" applyFont="1" applyBorder="1">
      <alignment/>
      <protection/>
    </xf>
    <xf numFmtId="165" fontId="0" fillId="0" borderId="20" xfId="71" applyNumberFormat="1" applyBorder="1" applyAlignment="1">
      <alignment horizontal="left"/>
      <protection/>
    </xf>
    <xf numFmtId="0" fontId="0" fillId="47" borderId="21" xfId="71" applyFont="1" applyFill="1" applyBorder="1">
      <alignment/>
      <protection/>
    </xf>
    <xf numFmtId="0" fontId="10" fillId="0" borderId="22" xfId="0" applyFont="1" applyBorder="1" applyAlignment="1">
      <alignment/>
    </xf>
    <xf numFmtId="0" fontId="0" fillId="0" borderId="22" xfId="73" applyFont="1" applyBorder="1">
      <alignment/>
      <protection/>
    </xf>
    <xf numFmtId="0" fontId="0" fillId="0" borderId="19" xfId="0" applyBorder="1" applyAlignment="1">
      <alignment/>
    </xf>
    <xf numFmtId="0" fontId="0" fillId="47" borderId="23" xfId="71" applyFont="1" applyFill="1" applyBorder="1">
      <alignment/>
      <protection/>
    </xf>
    <xf numFmtId="0" fontId="9" fillId="0" borderId="0" xfId="0" applyFont="1" applyBorder="1" applyAlignment="1">
      <alignment/>
    </xf>
    <xf numFmtId="0" fontId="10" fillId="0" borderId="24" xfId="0" applyFont="1" applyBorder="1" applyAlignment="1">
      <alignment/>
    </xf>
    <xf numFmtId="49" fontId="11" fillId="0" borderId="25" xfId="73" applyNumberFormat="1" applyFont="1" applyBorder="1">
      <alignment/>
      <protection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/>
    </xf>
    <xf numFmtId="49" fontId="11" fillId="0" borderId="27" xfId="73" applyNumberFormat="1" applyFont="1" applyBorder="1">
      <alignment/>
      <protection/>
    </xf>
    <xf numFmtId="0" fontId="0" fillId="0" borderId="10" xfId="71" applyFont="1" applyBorder="1">
      <alignment/>
      <protection/>
    </xf>
    <xf numFmtId="0" fontId="0" fillId="0" borderId="16" xfId="71" applyFont="1" applyBorder="1" applyAlignment="1">
      <alignment/>
      <protection/>
    </xf>
    <xf numFmtId="0" fontId="0" fillId="0" borderId="28" xfId="73" applyFont="1" applyBorder="1" applyAlignment="1">
      <alignment horizontal="left"/>
      <protection/>
    </xf>
    <xf numFmtId="0" fontId="0" fillId="0" borderId="28" xfId="73" applyFont="1" applyBorder="1" applyAlignment="1">
      <alignment horizontal="center"/>
      <protection/>
    </xf>
    <xf numFmtId="0" fontId="10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26" xfId="73" applyFont="1" applyBorder="1">
      <alignment/>
      <protection/>
    </xf>
    <xf numFmtId="0" fontId="0" fillId="0" borderId="27" xfId="0" applyBorder="1" applyAlignment="1">
      <alignment/>
    </xf>
    <xf numFmtId="0" fontId="0" fillId="47" borderId="21" xfId="71" applyFont="1" applyFill="1" applyBorder="1">
      <alignment/>
      <protection/>
    </xf>
    <xf numFmtId="0" fontId="10" fillId="0" borderId="27" xfId="0" applyFont="1" applyBorder="1" applyAlignment="1">
      <alignment/>
    </xf>
    <xf numFmtId="0" fontId="0" fillId="0" borderId="29" xfId="71" applyFont="1" applyBorder="1" applyAlignment="1">
      <alignment/>
      <protection/>
    </xf>
    <xf numFmtId="0" fontId="0" fillId="0" borderId="29" xfId="71" applyFont="1" applyBorder="1" applyAlignment="1">
      <alignment/>
      <protection/>
    </xf>
    <xf numFmtId="0" fontId="0" fillId="0" borderId="23" xfId="71" applyFont="1" applyBorder="1" applyAlignment="1">
      <alignment/>
      <protection/>
    </xf>
    <xf numFmtId="49" fontId="6" fillId="47" borderId="30" xfId="73" applyNumberFormat="1" applyFont="1" applyFill="1" applyBorder="1" applyAlignment="1" applyProtection="1">
      <alignment horizontal="center" vertical="center"/>
      <protection locked="0"/>
    </xf>
    <xf numFmtId="0" fontId="6" fillId="47" borderId="30" xfId="73" applyFont="1" applyFill="1" applyBorder="1" applyAlignment="1" applyProtection="1">
      <alignment horizontal="center" vertical="center"/>
      <protection locked="0"/>
    </xf>
    <xf numFmtId="49" fontId="0" fillId="0" borderId="25" xfId="73" applyNumberFormat="1" applyFont="1" applyBorder="1">
      <alignment/>
      <protection/>
    </xf>
    <xf numFmtId="0" fontId="9" fillId="0" borderId="22" xfId="73" applyFont="1" applyBorder="1">
      <alignment/>
      <protection/>
    </xf>
    <xf numFmtId="0" fontId="6" fillId="0" borderId="24" xfId="0" applyFont="1" applyBorder="1" applyAlignment="1">
      <alignment/>
    </xf>
    <xf numFmtId="0" fontId="11" fillId="0" borderId="25" xfId="73" applyFont="1" applyBorder="1">
      <alignment/>
      <protection/>
    </xf>
    <xf numFmtId="0" fontId="9" fillId="0" borderId="22" xfId="0" applyFont="1" applyFill="1" applyBorder="1" applyAlignment="1">
      <alignment/>
    </xf>
    <xf numFmtId="0" fontId="0" fillId="0" borderId="27" xfId="73" applyFont="1" applyBorder="1">
      <alignment/>
      <protection/>
    </xf>
    <xf numFmtId="0" fontId="11" fillId="0" borderId="0" xfId="0" applyFont="1" applyBorder="1" applyAlignment="1">
      <alignment/>
    </xf>
    <xf numFmtId="0" fontId="0" fillId="0" borderId="24" xfId="73" applyFont="1" applyBorder="1" applyAlignment="1">
      <alignment horizontal="left"/>
      <protection/>
    </xf>
    <xf numFmtId="0" fontId="0" fillId="0" borderId="25" xfId="73" applyFont="1" applyBorder="1">
      <alignment/>
      <protection/>
    </xf>
    <xf numFmtId="0" fontId="0" fillId="0" borderId="17" xfId="73" applyFont="1" applyBorder="1">
      <alignment/>
      <protection/>
    </xf>
    <xf numFmtId="0" fontId="0" fillId="0" borderId="22" xfId="73" applyFont="1" applyBorder="1" applyAlignment="1">
      <alignment horizontal="center"/>
      <protection/>
    </xf>
    <xf numFmtId="0" fontId="11" fillId="0" borderId="18" xfId="0" applyFont="1" applyBorder="1" applyAlignment="1">
      <alignment/>
    </xf>
    <xf numFmtId="0" fontId="0" fillId="0" borderId="19" xfId="73" applyFont="1" applyBorder="1">
      <alignment/>
      <protection/>
    </xf>
    <xf numFmtId="0" fontId="0" fillId="0" borderId="26" xfId="71" applyBorder="1">
      <alignment/>
      <protection/>
    </xf>
    <xf numFmtId="0" fontId="0" fillId="0" borderId="31" xfId="71" applyFont="1" applyBorder="1">
      <alignment/>
      <protection/>
    </xf>
    <xf numFmtId="0" fontId="0" fillId="0" borderId="32" xfId="71" applyFont="1" applyBorder="1" applyAlignment="1">
      <alignment/>
      <protection/>
    </xf>
    <xf numFmtId="0" fontId="0" fillId="0" borderId="33" xfId="71" applyFont="1" applyBorder="1" applyAlignment="1">
      <alignment/>
      <protection/>
    </xf>
    <xf numFmtId="0" fontId="0" fillId="0" borderId="34" xfId="71" applyFont="1" applyBorder="1" applyAlignment="1">
      <alignment/>
      <protection/>
    </xf>
    <xf numFmtId="0" fontId="0" fillId="0" borderId="28" xfId="71" applyFont="1" applyBorder="1" applyAlignment="1">
      <alignment/>
      <protection/>
    </xf>
    <xf numFmtId="0" fontId="0" fillId="0" borderId="33" xfId="71" applyFont="1" applyBorder="1" applyAlignment="1">
      <alignment/>
      <protection/>
    </xf>
    <xf numFmtId="0" fontId="0" fillId="0" borderId="34" xfId="71" applyFont="1" applyBorder="1" applyAlignment="1">
      <alignment/>
      <protection/>
    </xf>
    <xf numFmtId="0" fontId="0" fillId="0" borderId="28" xfId="71" applyFont="1" applyBorder="1" applyAlignment="1">
      <alignment/>
      <protection/>
    </xf>
    <xf numFmtId="0" fontId="6" fillId="0" borderId="24" xfId="72" applyFont="1" applyBorder="1" applyAlignment="1">
      <alignment/>
      <protection/>
    </xf>
    <xf numFmtId="0" fontId="11" fillId="0" borderId="25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22" xfId="72" applyFont="1" applyFill="1" applyBorder="1">
      <alignment/>
      <protection/>
    </xf>
    <xf numFmtId="0" fontId="9" fillId="0" borderId="22" xfId="73" applyFont="1" applyBorder="1" applyProtection="1">
      <alignment/>
      <protection locked="0"/>
    </xf>
    <xf numFmtId="0" fontId="10" fillId="0" borderId="26" xfId="72" applyFont="1" applyFill="1" applyBorder="1">
      <alignment/>
      <protection/>
    </xf>
    <xf numFmtId="0" fontId="0" fillId="47" borderId="0" xfId="71" applyFont="1" applyFill="1" applyBorder="1">
      <alignment/>
      <protection/>
    </xf>
    <xf numFmtId="0" fontId="0" fillId="47" borderId="22" xfId="71" applyFont="1" applyFill="1" applyBorder="1">
      <alignment/>
      <protection/>
    </xf>
    <xf numFmtId="0" fontId="0" fillId="47" borderId="18" xfId="71" applyFont="1" applyFill="1" applyBorder="1">
      <alignment/>
      <protection/>
    </xf>
    <xf numFmtId="0" fontId="11" fillId="0" borderId="27" xfId="0" applyFont="1" applyBorder="1" applyAlignment="1">
      <alignment/>
    </xf>
    <xf numFmtId="0" fontId="0" fillId="0" borderId="24" xfId="73" applyFont="1" applyBorder="1">
      <alignment/>
      <protection/>
    </xf>
    <xf numFmtId="0" fontId="6" fillId="0" borderId="22" xfId="72" applyFont="1" applyBorder="1">
      <alignment/>
      <protection/>
    </xf>
    <xf numFmtId="0" fontId="10" fillId="0" borderId="22" xfId="73" applyFont="1" applyBorder="1" applyProtection="1">
      <alignment/>
      <protection locked="0"/>
    </xf>
    <xf numFmtId="0" fontId="6" fillId="0" borderId="24" xfId="72" applyFont="1" applyBorder="1">
      <alignment/>
      <protection/>
    </xf>
    <xf numFmtId="0" fontId="9" fillId="0" borderId="22" xfId="72" applyFont="1" applyBorder="1" applyAlignment="1">
      <alignment/>
      <protection/>
    </xf>
    <xf numFmtId="0" fontId="9" fillId="0" borderId="26" xfId="72" applyFont="1" applyBorder="1" applyAlignment="1">
      <alignment/>
      <protection/>
    </xf>
    <xf numFmtId="0" fontId="11" fillId="0" borderId="27" xfId="73" applyFont="1" applyBorder="1">
      <alignment/>
      <protection/>
    </xf>
    <xf numFmtId="0" fontId="9" fillId="0" borderId="22" xfId="72" applyFont="1" applyBorder="1">
      <alignment/>
      <protection/>
    </xf>
    <xf numFmtId="0" fontId="6" fillId="0" borderId="22" xfId="72" applyFont="1" applyBorder="1" applyAlignment="1">
      <alignment shrinkToFit="1"/>
      <protection/>
    </xf>
    <xf numFmtId="0" fontId="6" fillId="0" borderId="22" xfId="73" applyFont="1" applyBorder="1" applyProtection="1">
      <alignment/>
      <protection locked="0"/>
    </xf>
    <xf numFmtId="0" fontId="11" fillId="0" borderId="19" xfId="0" applyFont="1" applyBorder="1" applyAlignment="1">
      <alignment/>
    </xf>
    <xf numFmtId="49" fontId="8" fillId="47" borderId="13" xfId="73" applyNumberFormat="1" applyFont="1" applyFill="1" applyBorder="1" applyAlignment="1" applyProtection="1">
      <alignment horizontal="center" vertical="center"/>
      <protection locked="0"/>
    </xf>
    <xf numFmtId="0" fontId="0" fillId="0" borderId="31" xfId="71" applyFont="1" applyBorder="1" applyAlignment="1">
      <alignment horizontal="center"/>
      <protection/>
    </xf>
    <xf numFmtId="0" fontId="0" fillId="0" borderId="23" xfId="71" applyFont="1" applyBorder="1" applyAlignment="1">
      <alignment horizontal="center"/>
      <protection/>
    </xf>
    <xf numFmtId="0" fontId="0" fillId="0" borderId="23" xfId="71" applyFont="1" applyBorder="1" applyAlignment="1">
      <alignment horizontal="center"/>
      <protection/>
    </xf>
    <xf numFmtId="0" fontId="0" fillId="0" borderId="16" xfId="71" applyFont="1" applyBorder="1" applyAlignment="1">
      <alignment horizontal="center"/>
      <protection/>
    </xf>
    <xf numFmtId="0" fontId="5" fillId="0" borderId="0" xfId="73" applyFont="1" applyBorder="1" applyAlignment="1" applyProtection="1">
      <alignment horizontal="left" vertical="center" indent="1"/>
      <protection locked="0"/>
    </xf>
    <xf numFmtId="0" fontId="8" fillId="47" borderId="13" xfId="73" applyFont="1" applyFill="1" applyBorder="1" applyAlignment="1" applyProtection="1">
      <alignment horizontal="center" vertical="center"/>
      <protection locked="0"/>
    </xf>
    <xf numFmtId="0" fontId="6" fillId="0" borderId="0" xfId="73" applyFont="1" applyBorder="1" applyAlignment="1" applyProtection="1">
      <alignment horizontal="center" vertical="center"/>
      <protection locked="0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 2" xfId="71"/>
    <cellStyle name="Standard_O6" xfId="72"/>
    <cellStyle name="Standard_Tabelle1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B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60"/>
  <sheetViews>
    <sheetView tabSelected="1" zoomScalePageLayoutView="0" workbookViewId="0" topLeftCell="A1">
      <selection activeCell="D32" sqref="D32"/>
    </sheetView>
  </sheetViews>
  <sheetFormatPr defaultColWidth="11.00390625" defaultRowHeight="14.25"/>
  <cols>
    <col min="1" max="1" width="8.00390625" style="0" customWidth="1"/>
    <col min="2" max="2" width="7.125" style="0" customWidth="1"/>
    <col min="3" max="3" width="21.25390625" style="0" customWidth="1"/>
    <col min="4" max="4" width="47.50390625" style="6" customWidth="1"/>
    <col min="5" max="5" width="55.00390625" style="13" customWidth="1"/>
    <col min="6" max="6" width="55.00390625" style="6" customWidth="1"/>
    <col min="7" max="16384" width="11.00390625" style="6" customWidth="1"/>
  </cols>
  <sheetData>
    <row r="1" spans="2:3" ht="21.75" customHeight="1">
      <c r="B1" s="7" t="s">
        <v>169</v>
      </c>
      <c r="C1" s="1"/>
    </row>
    <row r="2" spans="1:6" ht="15">
      <c r="A2" t="s">
        <v>13</v>
      </c>
      <c r="D2" s="8"/>
      <c r="E2" s="100" t="s">
        <v>4</v>
      </c>
      <c r="F2" s="100"/>
    </row>
    <row r="3" spans="1:6" ht="15.75" thickBot="1">
      <c r="A3" s="2">
        <v>2019</v>
      </c>
      <c r="B3" s="2"/>
      <c r="C3" s="2"/>
      <c r="D3" s="10" t="s">
        <v>14</v>
      </c>
      <c r="E3" s="14" t="s">
        <v>5</v>
      </c>
      <c r="F3" s="9" t="s">
        <v>6</v>
      </c>
    </row>
    <row r="4" spans="1:6" ht="15" thickBot="1">
      <c r="A4" s="3">
        <v>43689</v>
      </c>
      <c r="B4" s="4">
        <f aca="true" t="shared" si="0" ref="B4:B50">A4+4</f>
        <v>43693</v>
      </c>
      <c r="C4" s="5" t="s">
        <v>162</v>
      </c>
      <c r="D4" s="11" t="s">
        <v>7</v>
      </c>
      <c r="E4" s="55" t="s">
        <v>8</v>
      </c>
      <c r="F4" s="56" t="s">
        <v>8</v>
      </c>
    </row>
    <row r="5" spans="1:6" ht="14.25">
      <c r="A5" s="3">
        <f aca="true" t="shared" si="1" ref="A5:A51">A4+7</f>
        <v>43696</v>
      </c>
      <c r="B5" s="4">
        <f t="shared" si="0"/>
        <v>43700</v>
      </c>
      <c r="C5" s="101"/>
      <c r="D5" s="36" t="s">
        <v>15</v>
      </c>
      <c r="E5" s="57"/>
      <c r="F5" s="24" t="s">
        <v>16</v>
      </c>
    </row>
    <row r="6" spans="1:6" ht="14.25">
      <c r="A6" s="3">
        <f t="shared" si="1"/>
        <v>43703</v>
      </c>
      <c r="B6" s="4">
        <f t="shared" si="0"/>
        <v>43707</v>
      </c>
      <c r="C6" s="102"/>
      <c r="D6" s="38" t="s">
        <v>17</v>
      </c>
      <c r="E6" s="27"/>
      <c r="F6" s="25" t="s">
        <v>18</v>
      </c>
    </row>
    <row r="7" spans="1:6" ht="14.25">
      <c r="A7" s="3">
        <f t="shared" si="1"/>
        <v>43710</v>
      </c>
      <c r="B7" s="4">
        <f t="shared" si="0"/>
        <v>43714</v>
      </c>
      <c r="C7" s="102"/>
      <c r="D7" s="58" t="s">
        <v>19</v>
      </c>
      <c r="E7" s="27"/>
      <c r="F7" s="25"/>
    </row>
    <row r="8" spans="1:6" ht="14.25">
      <c r="A8" s="3">
        <f t="shared" si="1"/>
        <v>43717</v>
      </c>
      <c r="B8" s="4">
        <f t="shared" si="0"/>
        <v>43721</v>
      </c>
      <c r="C8" s="102"/>
      <c r="D8" s="38" t="s">
        <v>20</v>
      </c>
      <c r="E8" s="27"/>
      <c r="F8" s="25"/>
    </row>
    <row r="9" spans="1:6" ht="14.25">
      <c r="A9" s="3">
        <f t="shared" si="1"/>
        <v>43724</v>
      </c>
      <c r="B9" s="4">
        <f t="shared" si="0"/>
        <v>43728</v>
      </c>
      <c r="C9" s="54" t="s">
        <v>0</v>
      </c>
      <c r="D9" s="58" t="s">
        <v>21</v>
      </c>
      <c r="E9" s="27"/>
      <c r="F9" s="25"/>
    </row>
    <row r="10" spans="1:6" ht="14.25">
      <c r="A10" s="3">
        <f t="shared" si="1"/>
        <v>43731</v>
      </c>
      <c r="B10" s="4">
        <f t="shared" si="0"/>
        <v>43735</v>
      </c>
      <c r="C10" s="102" t="s">
        <v>158</v>
      </c>
      <c r="D10" s="31" t="s">
        <v>12</v>
      </c>
      <c r="E10" s="16"/>
      <c r="F10" s="25"/>
    </row>
    <row r="11" spans="1:6" ht="14.25">
      <c r="A11" s="3">
        <f t="shared" si="1"/>
        <v>43738</v>
      </c>
      <c r="B11" s="4">
        <f t="shared" si="0"/>
        <v>43742</v>
      </c>
      <c r="C11" s="103"/>
      <c r="D11" s="31"/>
      <c r="E11" s="16"/>
      <c r="F11" s="25"/>
    </row>
    <row r="12" spans="1:6" ht="15" thickBot="1">
      <c r="A12" s="3">
        <f t="shared" si="1"/>
        <v>43745</v>
      </c>
      <c r="B12" s="4">
        <f t="shared" si="0"/>
        <v>43749</v>
      </c>
      <c r="C12" s="104"/>
      <c r="D12" s="45"/>
      <c r="E12" s="40"/>
      <c r="F12" s="26"/>
    </row>
    <row r="13" spans="1:6" ht="14.25">
      <c r="A13" s="3">
        <f t="shared" si="1"/>
        <v>43752</v>
      </c>
      <c r="B13" s="4">
        <f t="shared" si="0"/>
        <v>43756</v>
      </c>
      <c r="C13" s="20" t="s">
        <v>1</v>
      </c>
      <c r="D13" s="20"/>
      <c r="E13" s="20"/>
      <c r="F13" s="20"/>
    </row>
    <row r="14" spans="1:6" ht="15" thickBot="1">
      <c r="A14" s="3">
        <f t="shared" si="1"/>
        <v>43759</v>
      </c>
      <c r="B14" s="4">
        <f t="shared" si="0"/>
        <v>43763</v>
      </c>
      <c r="C14" s="30" t="s">
        <v>163</v>
      </c>
      <c r="D14" s="50"/>
      <c r="E14" s="50"/>
      <c r="F14" s="50"/>
    </row>
    <row r="15" spans="1:6" ht="14.25">
      <c r="A15" s="3">
        <f t="shared" si="1"/>
        <v>43766</v>
      </c>
      <c r="B15" s="29">
        <f t="shared" si="0"/>
        <v>43770</v>
      </c>
      <c r="C15" s="52" t="s">
        <v>159</v>
      </c>
      <c r="D15" s="46" t="s">
        <v>22</v>
      </c>
      <c r="E15" s="37" t="s">
        <v>23</v>
      </c>
      <c r="F15" s="24" t="s">
        <v>24</v>
      </c>
    </row>
    <row r="16" spans="1:6" ht="14.25">
      <c r="A16" s="3">
        <f t="shared" si="1"/>
        <v>43773</v>
      </c>
      <c r="B16" s="29">
        <f t="shared" si="0"/>
        <v>43777</v>
      </c>
      <c r="C16" s="53"/>
      <c r="D16" s="35" t="s">
        <v>25</v>
      </c>
      <c r="E16" s="16" t="s">
        <v>26</v>
      </c>
      <c r="F16" s="25" t="s">
        <v>27</v>
      </c>
    </row>
    <row r="17" spans="1:6" ht="14.25">
      <c r="A17" s="3">
        <f t="shared" si="1"/>
        <v>43780</v>
      </c>
      <c r="B17" s="29">
        <f t="shared" si="0"/>
        <v>43784</v>
      </c>
      <c r="C17" s="53"/>
      <c r="D17" s="35" t="s">
        <v>28</v>
      </c>
      <c r="E17" s="16" t="s">
        <v>29</v>
      </c>
      <c r="F17" s="25" t="s">
        <v>30</v>
      </c>
    </row>
    <row r="18" spans="1:6" ht="14.25">
      <c r="A18" s="3">
        <f t="shared" si="1"/>
        <v>43787</v>
      </c>
      <c r="B18" s="29">
        <f t="shared" si="0"/>
        <v>43791</v>
      </c>
      <c r="C18" s="53"/>
      <c r="D18" s="35" t="s">
        <v>31</v>
      </c>
      <c r="E18" s="16"/>
      <c r="F18" s="25" t="s">
        <v>32</v>
      </c>
    </row>
    <row r="19" spans="1:6" ht="14.25">
      <c r="A19" s="3">
        <f t="shared" si="1"/>
        <v>43794</v>
      </c>
      <c r="B19" s="29">
        <f t="shared" si="0"/>
        <v>43798</v>
      </c>
      <c r="C19" s="53"/>
      <c r="D19" s="15" t="s">
        <v>33</v>
      </c>
      <c r="E19" s="16" t="s">
        <v>34</v>
      </c>
      <c r="F19" s="25" t="s">
        <v>35</v>
      </c>
    </row>
    <row r="20" spans="1:6" ht="14.25">
      <c r="A20" s="3">
        <f t="shared" si="1"/>
        <v>43801</v>
      </c>
      <c r="B20" s="29">
        <f t="shared" si="0"/>
        <v>43805</v>
      </c>
      <c r="C20" s="53"/>
      <c r="D20" s="35" t="s">
        <v>36</v>
      </c>
      <c r="E20" s="16" t="s">
        <v>37</v>
      </c>
      <c r="F20" s="25"/>
    </row>
    <row r="21" spans="1:6" ht="14.25">
      <c r="A21" s="3">
        <f t="shared" si="1"/>
        <v>43808</v>
      </c>
      <c r="B21" s="29">
        <f t="shared" si="0"/>
        <v>43812</v>
      </c>
      <c r="C21" s="53"/>
      <c r="D21" s="35" t="s">
        <v>38</v>
      </c>
      <c r="E21" s="16"/>
      <c r="F21" s="25"/>
    </row>
    <row r="22" spans="1:6" ht="15" thickBot="1">
      <c r="A22" s="3">
        <f t="shared" si="1"/>
        <v>43815</v>
      </c>
      <c r="B22" s="29">
        <f t="shared" si="0"/>
        <v>43819</v>
      </c>
      <c r="C22" s="53"/>
      <c r="D22" s="51" t="s">
        <v>9</v>
      </c>
      <c r="E22" s="40"/>
      <c r="F22" s="26"/>
    </row>
    <row r="23" spans="1:6" ht="14.25">
      <c r="A23" s="3">
        <f t="shared" si="1"/>
        <v>43822</v>
      </c>
      <c r="B23" s="29">
        <f t="shared" si="0"/>
        <v>43826</v>
      </c>
      <c r="C23" s="53"/>
      <c r="D23" s="15" t="s">
        <v>39</v>
      </c>
      <c r="E23" s="16"/>
      <c r="F23" s="25" t="s">
        <v>42</v>
      </c>
    </row>
    <row r="24" spans="1:6" ht="14.25">
      <c r="A24" s="3">
        <f t="shared" si="1"/>
        <v>43829</v>
      </c>
      <c r="B24" s="29">
        <f t="shared" si="0"/>
        <v>43833</v>
      </c>
      <c r="C24" s="53"/>
      <c r="D24" s="35" t="s">
        <v>40</v>
      </c>
      <c r="E24" s="16" t="s">
        <v>41</v>
      </c>
      <c r="F24" s="25" t="s">
        <v>44</v>
      </c>
    </row>
    <row r="25" spans="1:6" ht="14.25">
      <c r="A25" s="3">
        <f t="shared" si="1"/>
        <v>43836</v>
      </c>
      <c r="B25" s="4">
        <f t="shared" si="0"/>
        <v>43840</v>
      </c>
      <c r="C25" s="21" t="s">
        <v>2</v>
      </c>
      <c r="D25" s="38" t="s">
        <v>43</v>
      </c>
      <c r="E25" s="16"/>
      <c r="F25" s="25" t="s">
        <v>46</v>
      </c>
    </row>
    <row r="26" spans="1:6" ht="14.25">
      <c r="A26" s="3">
        <f t="shared" si="1"/>
        <v>43843</v>
      </c>
      <c r="B26" s="4">
        <f t="shared" si="0"/>
        <v>43847</v>
      </c>
      <c r="C26" s="22" t="s">
        <v>164</v>
      </c>
      <c r="D26" s="22"/>
      <c r="E26" s="22"/>
      <c r="F26" s="22"/>
    </row>
    <row r="27" spans="1:6" ht="14.25">
      <c r="A27" s="3">
        <f t="shared" si="1"/>
        <v>43850</v>
      </c>
      <c r="B27" s="4">
        <f t="shared" si="0"/>
        <v>43854</v>
      </c>
      <c r="C27" s="41"/>
      <c r="D27" s="38" t="s">
        <v>45</v>
      </c>
      <c r="E27" s="16"/>
      <c r="F27" s="25" t="s">
        <v>48</v>
      </c>
    </row>
    <row r="28" spans="1:6" ht="14.25">
      <c r="A28" s="3">
        <f t="shared" si="1"/>
        <v>43857</v>
      </c>
      <c r="B28" s="4">
        <f t="shared" si="0"/>
        <v>43861</v>
      </c>
      <c r="C28" s="41"/>
      <c r="D28" s="38" t="s">
        <v>47</v>
      </c>
      <c r="E28" s="16"/>
      <c r="F28" s="25" t="s">
        <v>49</v>
      </c>
    </row>
    <row r="29" spans="1:6" ht="15" thickBot="1">
      <c r="A29" s="3">
        <f t="shared" si="1"/>
        <v>43864</v>
      </c>
      <c r="B29" s="4">
        <f t="shared" si="0"/>
        <v>43868</v>
      </c>
      <c r="C29" s="41"/>
      <c r="D29" s="45" t="s">
        <v>10</v>
      </c>
      <c r="E29" s="40"/>
      <c r="F29" s="26"/>
    </row>
    <row r="30" spans="1:6" ht="15" thickBot="1">
      <c r="A30" s="3">
        <f t="shared" si="1"/>
        <v>43871</v>
      </c>
      <c r="B30" s="4">
        <f t="shared" si="0"/>
        <v>43875</v>
      </c>
      <c r="C30" s="22" t="s">
        <v>160</v>
      </c>
      <c r="D30" s="34"/>
      <c r="E30" s="34"/>
      <c r="F30" s="34"/>
    </row>
    <row r="31" spans="1:6" ht="14.25">
      <c r="A31" s="3">
        <f t="shared" si="1"/>
        <v>43878</v>
      </c>
      <c r="B31" s="4">
        <f t="shared" si="0"/>
        <v>43882</v>
      </c>
      <c r="C31" s="102" t="s">
        <v>161</v>
      </c>
      <c r="D31" s="36" t="s">
        <v>50</v>
      </c>
      <c r="E31" s="37" t="s">
        <v>51</v>
      </c>
      <c r="F31" s="24" t="s">
        <v>52</v>
      </c>
    </row>
    <row r="32" spans="1:6" ht="14.25">
      <c r="A32" s="3">
        <f t="shared" si="1"/>
        <v>43885</v>
      </c>
      <c r="B32" s="4">
        <f t="shared" si="0"/>
        <v>43889</v>
      </c>
      <c r="C32" s="103"/>
      <c r="D32" s="38" t="s">
        <v>53</v>
      </c>
      <c r="E32" s="16" t="s">
        <v>54</v>
      </c>
      <c r="F32" s="25"/>
    </row>
    <row r="33" spans="1:6" ht="14.25">
      <c r="A33" s="3">
        <f t="shared" si="1"/>
        <v>43892</v>
      </c>
      <c r="B33" s="4">
        <f t="shared" si="0"/>
        <v>43896</v>
      </c>
      <c r="C33" s="103"/>
      <c r="D33" s="38" t="s">
        <v>55</v>
      </c>
      <c r="E33" s="16" t="s">
        <v>56</v>
      </c>
      <c r="F33" s="25"/>
    </row>
    <row r="34" spans="1:6" ht="14.25">
      <c r="A34" s="3">
        <f t="shared" si="1"/>
        <v>43899</v>
      </c>
      <c r="B34" s="4">
        <f t="shared" si="0"/>
        <v>43903</v>
      </c>
      <c r="C34" s="103"/>
      <c r="D34" s="38"/>
      <c r="E34" s="16" t="s">
        <v>57</v>
      </c>
      <c r="F34" s="25"/>
    </row>
    <row r="35" spans="1:6" ht="14.25">
      <c r="A35" s="3">
        <f t="shared" si="1"/>
        <v>43906</v>
      </c>
      <c r="B35" s="4">
        <f t="shared" si="0"/>
        <v>43910</v>
      </c>
      <c r="C35" s="104"/>
      <c r="D35" s="38" t="s">
        <v>58</v>
      </c>
      <c r="E35" s="16"/>
      <c r="F35" s="25"/>
    </row>
    <row r="36" spans="1:6" ht="15" thickBot="1">
      <c r="A36" s="3">
        <f t="shared" si="1"/>
        <v>43913</v>
      </c>
      <c r="B36" s="4">
        <f t="shared" si="0"/>
        <v>43917</v>
      </c>
      <c r="C36" s="2"/>
      <c r="D36" s="38" t="s">
        <v>59</v>
      </c>
      <c r="E36" s="16"/>
      <c r="F36" s="25"/>
    </row>
    <row r="37" spans="1:6" ht="14.25">
      <c r="A37" s="3">
        <f t="shared" si="1"/>
        <v>43920</v>
      </c>
      <c r="B37" s="4">
        <f t="shared" si="0"/>
        <v>43924</v>
      </c>
      <c r="C37" s="41" t="s">
        <v>165</v>
      </c>
      <c r="D37" s="36" t="s">
        <v>60</v>
      </c>
      <c r="E37" s="37" t="s">
        <v>61</v>
      </c>
      <c r="F37" s="24" t="s">
        <v>62</v>
      </c>
    </row>
    <row r="38" spans="1:6" ht="14.25">
      <c r="A38" s="3">
        <f t="shared" si="1"/>
        <v>43927</v>
      </c>
      <c r="B38" s="4">
        <f t="shared" si="0"/>
        <v>43931</v>
      </c>
      <c r="C38" s="2"/>
      <c r="D38" s="38" t="s">
        <v>63</v>
      </c>
      <c r="E38" s="16" t="s">
        <v>66</v>
      </c>
      <c r="F38" s="25" t="s">
        <v>64</v>
      </c>
    </row>
    <row r="39" spans="1:6" ht="15" thickBot="1">
      <c r="A39" s="3">
        <f t="shared" si="1"/>
        <v>43934</v>
      </c>
      <c r="B39" s="4">
        <f t="shared" si="0"/>
        <v>43938</v>
      </c>
      <c r="C39" s="42"/>
      <c r="D39" s="39" t="s">
        <v>65</v>
      </c>
      <c r="E39" s="40" t="s">
        <v>67</v>
      </c>
      <c r="F39" s="26"/>
    </row>
    <row r="40" spans="1:6" ht="14.25">
      <c r="A40" s="3">
        <f t="shared" si="1"/>
        <v>43941</v>
      </c>
      <c r="B40" s="4">
        <f t="shared" si="0"/>
        <v>43945</v>
      </c>
      <c r="C40" s="20" t="s">
        <v>3</v>
      </c>
      <c r="D40" s="20"/>
      <c r="E40" s="20"/>
      <c r="F40" s="20"/>
    </row>
    <row r="41" spans="1:6" ht="15" thickBot="1">
      <c r="A41" s="3">
        <f t="shared" si="1"/>
        <v>43948</v>
      </c>
      <c r="B41" s="4">
        <f t="shared" si="0"/>
        <v>43952</v>
      </c>
      <c r="C41" s="30" t="s">
        <v>166</v>
      </c>
      <c r="D41" s="30"/>
      <c r="E41" s="30"/>
      <c r="F41" s="30"/>
    </row>
    <row r="42" spans="1:6" ht="14.25">
      <c r="A42" s="3">
        <f t="shared" si="1"/>
        <v>43955</v>
      </c>
      <c r="B42" s="29">
        <f t="shared" si="0"/>
        <v>43959</v>
      </c>
      <c r="C42" s="43" t="s">
        <v>167</v>
      </c>
      <c r="D42" s="36" t="s">
        <v>68</v>
      </c>
      <c r="E42" s="37"/>
      <c r="F42" s="24"/>
    </row>
    <row r="43" spans="1:6" ht="14.25">
      <c r="A43" s="3">
        <f t="shared" si="1"/>
        <v>43962</v>
      </c>
      <c r="B43" s="29">
        <f t="shared" si="0"/>
        <v>43966</v>
      </c>
      <c r="C43" s="44"/>
      <c r="D43" s="38" t="s">
        <v>69</v>
      </c>
      <c r="E43" s="16" t="s">
        <v>71</v>
      </c>
      <c r="F43" s="25" t="s">
        <v>72</v>
      </c>
    </row>
    <row r="44" spans="1:6" ht="14.25">
      <c r="A44" s="3">
        <f t="shared" si="1"/>
        <v>43969</v>
      </c>
      <c r="B44" s="29">
        <f t="shared" si="0"/>
        <v>43973</v>
      </c>
      <c r="C44" s="44"/>
      <c r="D44" s="38" t="s">
        <v>70</v>
      </c>
      <c r="E44" s="27"/>
      <c r="F44" s="28"/>
    </row>
    <row r="45" spans="1:6" ht="14.25">
      <c r="A45" s="3">
        <f t="shared" si="1"/>
        <v>43976</v>
      </c>
      <c r="B45" s="29">
        <f t="shared" si="0"/>
        <v>43980</v>
      </c>
      <c r="C45" s="44"/>
      <c r="D45" s="38" t="s">
        <v>73</v>
      </c>
      <c r="E45" s="27"/>
      <c r="F45" s="25"/>
    </row>
    <row r="46" spans="1:7" ht="15" thickBot="1">
      <c r="A46" s="3">
        <f t="shared" si="1"/>
        <v>43983</v>
      </c>
      <c r="B46" s="29">
        <f t="shared" si="0"/>
        <v>43987</v>
      </c>
      <c r="C46" s="44"/>
      <c r="D46" s="31" t="s">
        <v>11</v>
      </c>
      <c r="E46" s="16"/>
      <c r="F46" s="25"/>
      <c r="G46" s="16"/>
    </row>
    <row r="47" spans="1:7" ht="14.25">
      <c r="A47" s="3">
        <f t="shared" si="1"/>
        <v>43990</v>
      </c>
      <c r="B47" s="29">
        <f t="shared" si="0"/>
        <v>43994</v>
      </c>
      <c r="C47" s="44"/>
      <c r="D47" s="36" t="s">
        <v>74</v>
      </c>
      <c r="E47" s="46"/>
      <c r="F47" s="47"/>
      <c r="G47" s="16"/>
    </row>
    <row r="48" spans="1:7" ht="14.25">
      <c r="A48" s="3">
        <f t="shared" si="1"/>
        <v>43997</v>
      </c>
      <c r="B48" s="29">
        <f t="shared" si="0"/>
        <v>44001</v>
      </c>
      <c r="C48" s="44"/>
      <c r="D48" s="38" t="s">
        <v>75</v>
      </c>
      <c r="E48" s="23"/>
      <c r="F48" s="28"/>
      <c r="G48" s="16"/>
    </row>
    <row r="49" spans="1:6" ht="14.25">
      <c r="A49" s="3">
        <f t="shared" si="1"/>
        <v>44004</v>
      </c>
      <c r="B49" s="29">
        <f t="shared" si="0"/>
        <v>44008</v>
      </c>
      <c r="C49" s="44"/>
      <c r="D49" s="32"/>
      <c r="E49" s="23"/>
      <c r="F49" s="28"/>
    </row>
    <row r="50" spans="1:6" ht="15" thickBot="1">
      <c r="A50" s="3">
        <f t="shared" si="1"/>
        <v>44011</v>
      </c>
      <c r="B50" s="29">
        <f t="shared" si="0"/>
        <v>44015</v>
      </c>
      <c r="C50" s="44"/>
      <c r="D50" s="48"/>
      <c r="E50" s="49"/>
      <c r="F50" s="33"/>
    </row>
    <row r="51" spans="1:6" ht="14.25">
      <c r="A51" s="3">
        <f t="shared" si="1"/>
        <v>44018</v>
      </c>
      <c r="B51" s="4">
        <f>A51+4</f>
        <v>44022</v>
      </c>
      <c r="C51" s="20" t="s">
        <v>168</v>
      </c>
      <c r="D51" s="20"/>
      <c r="E51" s="20"/>
      <c r="F51" s="20"/>
    </row>
    <row r="53" ht="14.25">
      <c r="C53" s="6"/>
    </row>
    <row r="54" spans="1:3" ht="14.25">
      <c r="A54" s="6"/>
      <c r="B54" s="6"/>
      <c r="C54" s="6"/>
    </row>
    <row r="55" ht="14.25">
      <c r="E55" s="17" t="s">
        <v>76</v>
      </c>
    </row>
    <row r="56" ht="14.25">
      <c r="E56" s="17" t="s">
        <v>77</v>
      </c>
    </row>
    <row r="60" ht="14.25">
      <c r="E60" s="13" t="s">
        <v>172</v>
      </c>
    </row>
  </sheetData>
  <sheetProtection selectLockedCells="1" selectUnlockedCells="1"/>
  <mergeCells count="4">
    <mergeCell ref="E2:F2"/>
    <mergeCell ref="C5:C8"/>
    <mergeCell ref="C10:C12"/>
    <mergeCell ref="C31:C35"/>
  </mergeCells>
  <conditionalFormatting sqref="A4:B47">
    <cfRule type="expression" priority="1" dxfId="4" stopIfTrue="1">
      <formula>(WEEKDAY(A4)=7)</formula>
    </cfRule>
    <cfRule type="expression" priority="2" dxfId="4" stopIfTrue="1">
      <formula>(WEEKDAY(A4)=1)</formula>
    </cfRule>
  </conditionalFormatting>
  <printOptions horizontalCentered="1"/>
  <pageMargins left="0.19652777777777777" right="0.19652777777777777" top="0.5902777777777778" bottom="0.0784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IV61"/>
  <sheetViews>
    <sheetView zoomScalePageLayoutView="0" workbookViewId="0" topLeftCell="A1">
      <selection activeCell="H11" sqref="H11"/>
    </sheetView>
  </sheetViews>
  <sheetFormatPr defaultColWidth="11.00390625" defaultRowHeight="14.25"/>
  <cols>
    <col min="1" max="1" width="7.00390625" style="6" customWidth="1"/>
    <col min="2" max="2" width="6.375" style="18" customWidth="1"/>
    <col min="3" max="3" width="21.25390625" style="19" customWidth="1"/>
    <col min="4" max="4" width="45.125" style="6" customWidth="1"/>
    <col min="5" max="6" width="55.00390625" style="6" customWidth="1"/>
    <col min="7" max="16384" width="11.00390625" style="6" customWidth="1"/>
  </cols>
  <sheetData>
    <row r="1" spans="2:6" ht="21.75" customHeight="1">
      <c r="B1" s="105" t="s">
        <v>171</v>
      </c>
      <c r="C1" s="105"/>
      <c r="D1" s="105"/>
      <c r="E1" s="106" t="s">
        <v>4</v>
      </c>
      <c r="F1" s="106"/>
    </row>
    <row r="2" spans="2:6" ht="15.75" thickBot="1">
      <c r="B2" s="107" t="s">
        <v>78</v>
      </c>
      <c r="C2" s="107"/>
      <c r="D2" s="10" t="s">
        <v>156</v>
      </c>
      <c r="E2" s="9" t="s">
        <v>5</v>
      </c>
      <c r="F2" s="9" t="s">
        <v>6</v>
      </c>
    </row>
    <row r="3" spans="1:6" ht="15" thickBot="1">
      <c r="A3" s="2"/>
      <c r="B3" s="2"/>
      <c r="C3" s="2"/>
      <c r="D3" s="11" t="s">
        <v>7</v>
      </c>
      <c r="E3" s="56" t="s">
        <v>8</v>
      </c>
      <c r="F3" s="56" t="s">
        <v>8</v>
      </c>
    </row>
    <row r="4" spans="1:6" ht="14.25">
      <c r="A4" s="2">
        <v>2019</v>
      </c>
      <c r="B4" s="2"/>
      <c r="C4" s="71" t="s">
        <v>162</v>
      </c>
      <c r="D4" s="59" t="s">
        <v>79</v>
      </c>
      <c r="E4" s="60"/>
      <c r="F4" s="24" t="s">
        <v>80</v>
      </c>
    </row>
    <row r="5" spans="1:6" ht="14.25">
      <c r="A5" s="3">
        <v>43689</v>
      </c>
      <c r="B5" s="29">
        <f aca="true" t="shared" si="0" ref="B5:B51">A5+4</f>
        <v>43693</v>
      </c>
      <c r="C5" s="72"/>
      <c r="D5" s="38" t="s">
        <v>81</v>
      </c>
      <c r="E5" s="23"/>
      <c r="F5" s="25" t="s">
        <v>82</v>
      </c>
    </row>
    <row r="6" spans="1:6" ht="14.25">
      <c r="A6" s="3">
        <f aca="true" t="shared" si="1" ref="A6:A52">A5+7</f>
        <v>43696</v>
      </c>
      <c r="B6" s="29">
        <f t="shared" si="0"/>
        <v>43700</v>
      </c>
      <c r="C6" s="73"/>
      <c r="D6" s="38" t="s">
        <v>83</v>
      </c>
      <c r="E6" s="23"/>
      <c r="F6" s="25" t="s">
        <v>84</v>
      </c>
    </row>
    <row r="7" spans="1:6" ht="14.25">
      <c r="A7" s="3">
        <f t="shared" si="1"/>
        <v>43703</v>
      </c>
      <c r="B7" s="29">
        <f t="shared" si="0"/>
        <v>43707</v>
      </c>
      <c r="C7" s="73"/>
      <c r="D7" s="58" t="s">
        <v>85</v>
      </c>
      <c r="E7" s="23"/>
      <c r="F7" s="25" t="s">
        <v>86</v>
      </c>
    </row>
    <row r="8" spans="1:6" ht="14.25">
      <c r="A8" s="3">
        <f t="shared" si="1"/>
        <v>43710</v>
      </c>
      <c r="B8" s="29">
        <f t="shared" si="0"/>
        <v>43714</v>
      </c>
      <c r="C8" s="74"/>
      <c r="D8" s="38" t="s">
        <v>87</v>
      </c>
      <c r="E8" s="23"/>
      <c r="F8" s="25"/>
    </row>
    <row r="9" spans="1:6" ht="15.75" customHeight="1">
      <c r="A9" s="3">
        <f t="shared" si="1"/>
        <v>43717</v>
      </c>
      <c r="B9" s="29">
        <f t="shared" si="0"/>
        <v>43721</v>
      </c>
      <c r="C9" s="75" t="s">
        <v>0</v>
      </c>
      <c r="D9" s="38" t="s">
        <v>88</v>
      </c>
      <c r="E9" s="1"/>
      <c r="F9" s="25"/>
    </row>
    <row r="10" spans="1:6" ht="14.25">
      <c r="A10" s="3">
        <f t="shared" si="1"/>
        <v>43724</v>
      </c>
      <c r="B10" s="29">
        <f t="shared" si="0"/>
        <v>43728</v>
      </c>
      <c r="C10" s="72" t="s">
        <v>158</v>
      </c>
      <c r="D10" s="31" t="s">
        <v>157</v>
      </c>
      <c r="E10" s="23"/>
      <c r="F10" s="25"/>
    </row>
    <row r="11" spans="1:6" ht="14.25">
      <c r="A11" s="3">
        <f t="shared" si="1"/>
        <v>43731</v>
      </c>
      <c r="B11" s="29">
        <f t="shared" si="0"/>
        <v>43735</v>
      </c>
      <c r="C11" s="76"/>
      <c r="D11" s="61" t="s">
        <v>89</v>
      </c>
      <c r="E11" s="1"/>
      <c r="F11" s="25"/>
    </row>
    <row r="12" spans="1:6" ht="15" thickBot="1">
      <c r="A12" s="3">
        <f t="shared" si="1"/>
        <v>43738</v>
      </c>
      <c r="B12" s="29">
        <f t="shared" si="0"/>
        <v>43742</v>
      </c>
      <c r="C12" s="77"/>
      <c r="D12" s="48"/>
      <c r="E12" s="62"/>
      <c r="F12" s="26"/>
    </row>
    <row r="13" spans="1:6" ht="15" thickBot="1">
      <c r="A13" s="3">
        <f t="shared" si="1"/>
        <v>43745</v>
      </c>
      <c r="B13" s="4">
        <f t="shared" si="0"/>
        <v>43749</v>
      </c>
      <c r="C13" s="20" t="s">
        <v>1</v>
      </c>
      <c r="D13" s="50"/>
      <c r="E13" s="50"/>
      <c r="F13" s="50"/>
    </row>
    <row r="14" spans="1:6" ht="14.25">
      <c r="A14" s="3">
        <f t="shared" si="1"/>
        <v>43752</v>
      </c>
      <c r="B14" s="4">
        <f t="shared" si="0"/>
        <v>43756</v>
      </c>
      <c r="C14" s="34" t="s">
        <v>163</v>
      </c>
      <c r="D14" s="92" t="s">
        <v>90</v>
      </c>
      <c r="E14" s="60" t="s">
        <v>91</v>
      </c>
      <c r="F14" s="24" t="s">
        <v>92</v>
      </c>
    </row>
    <row r="15" spans="1:6" ht="14.25">
      <c r="A15" s="3">
        <f t="shared" si="1"/>
        <v>43759</v>
      </c>
      <c r="B15" s="29">
        <f t="shared" si="0"/>
        <v>43763</v>
      </c>
      <c r="C15" s="75" t="s">
        <v>159</v>
      </c>
      <c r="D15" s="38" t="s">
        <v>93</v>
      </c>
      <c r="E15" s="12" t="s">
        <v>94</v>
      </c>
      <c r="F15" s="25" t="s">
        <v>95</v>
      </c>
    </row>
    <row r="16" spans="1:6" ht="14.25">
      <c r="A16" s="3">
        <f t="shared" si="1"/>
        <v>43766</v>
      </c>
      <c r="B16" s="29">
        <f t="shared" si="0"/>
        <v>43770</v>
      </c>
      <c r="C16" s="78"/>
      <c r="D16" s="61" t="s">
        <v>96</v>
      </c>
      <c r="E16" s="12" t="s">
        <v>97</v>
      </c>
      <c r="F16" s="25" t="s">
        <v>98</v>
      </c>
    </row>
    <row r="17" spans="1:6" ht="14.25">
      <c r="A17" s="3">
        <f t="shared" si="1"/>
        <v>43773</v>
      </c>
      <c r="B17" s="29">
        <f t="shared" si="0"/>
        <v>43777</v>
      </c>
      <c r="C17" s="78"/>
      <c r="D17" s="96" t="s">
        <v>99</v>
      </c>
      <c r="E17" s="63" t="s">
        <v>100</v>
      </c>
      <c r="F17" s="25" t="s">
        <v>101</v>
      </c>
    </row>
    <row r="18" spans="1:6" ht="14.25">
      <c r="A18" s="3">
        <f t="shared" si="1"/>
        <v>43780</v>
      </c>
      <c r="B18" s="29">
        <f t="shared" si="0"/>
        <v>43784</v>
      </c>
      <c r="C18" s="78"/>
      <c r="D18" s="31" t="s">
        <v>102</v>
      </c>
      <c r="E18" s="63" t="s">
        <v>103</v>
      </c>
      <c r="F18" s="25"/>
    </row>
    <row r="19" spans="1:6" ht="14.25">
      <c r="A19" s="3">
        <f t="shared" si="1"/>
        <v>43787</v>
      </c>
      <c r="B19" s="29">
        <f t="shared" si="0"/>
        <v>43791</v>
      </c>
      <c r="C19" s="78"/>
      <c r="D19" s="97" t="s">
        <v>104</v>
      </c>
      <c r="E19" s="63" t="s">
        <v>105</v>
      </c>
      <c r="F19" s="25"/>
    </row>
    <row r="20" spans="1:6" ht="14.25">
      <c r="A20" s="3">
        <f t="shared" si="1"/>
        <v>43794</v>
      </c>
      <c r="B20" s="29">
        <f t="shared" si="0"/>
        <v>43798</v>
      </c>
      <c r="C20" s="78"/>
      <c r="D20" s="58" t="s">
        <v>106</v>
      </c>
      <c r="E20" s="23"/>
      <c r="F20" s="28"/>
    </row>
    <row r="21" spans="1:6" ht="14.25">
      <c r="A21" s="3">
        <f t="shared" si="1"/>
        <v>43801</v>
      </c>
      <c r="B21" s="29">
        <f t="shared" si="0"/>
        <v>43805</v>
      </c>
      <c r="C21" s="78"/>
      <c r="D21" s="58" t="s">
        <v>110</v>
      </c>
      <c r="E21" s="63"/>
      <c r="F21" s="25"/>
    </row>
    <row r="22" spans="1:6" ht="14.25">
      <c r="A22" s="3">
        <f t="shared" si="1"/>
        <v>43808</v>
      </c>
      <c r="B22" s="29">
        <f t="shared" si="0"/>
        <v>43812</v>
      </c>
      <c r="C22" s="78"/>
      <c r="D22" s="38" t="s">
        <v>111</v>
      </c>
      <c r="E22" s="63" t="s">
        <v>107</v>
      </c>
      <c r="F22" s="25" t="s">
        <v>108</v>
      </c>
    </row>
    <row r="23" spans="1:6" ht="15" thickBot="1">
      <c r="A23" s="3">
        <f t="shared" si="1"/>
        <v>43815</v>
      </c>
      <c r="B23" s="29">
        <f t="shared" si="0"/>
        <v>43819</v>
      </c>
      <c r="C23" s="78"/>
      <c r="D23" s="45" t="s">
        <v>112</v>
      </c>
      <c r="E23" s="62"/>
      <c r="F23" s="26" t="s">
        <v>109</v>
      </c>
    </row>
    <row r="24" spans="1:6" ht="14.25">
      <c r="A24" s="3">
        <f t="shared" si="1"/>
        <v>43822</v>
      </c>
      <c r="B24" s="29">
        <f t="shared" si="0"/>
        <v>43826</v>
      </c>
      <c r="C24" s="78"/>
      <c r="D24" s="90" t="s">
        <v>113</v>
      </c>
      <c r="E24" s="63" t="s">
        <v>114</v>
      </c>
      <c r="F24" s="28"/>
    </row>
    <row r="25" spans="1:6" ht="14.25">
      <c r="A25" s="3">
        <f t="shared" si="1"/>
        <v>43829</v>
      </c>
      <c r="B25" s="4">
        <f t="shared" si="0"/>
        <v>43833</v>
      </c>
      <c r="C25" s="21" t="s">
        <v>2</v>
      </c>
      <c r="D25" s="21"/>
      <c r="E25" s="21"/>
      <c r="F25" s="21"/>
    </row>
    <row r="26" spans="1:6" ht="14.25">
      <c r="A26" s="3">
        <f t="shared" si="1"/>
        <v>43836</v>
      </c>
      <c r="B26" s="4">
        <f t="shared" si="0"/>
        <v>43840</v>
      </c>
      <c r="C26" s="22" t="s">
        <v>164</v>
      </c>
      <c r="D26" s="21"/>
      <c r="E26" s="21"/>
      <c r="F26" s="21"/>
    </row>
    <row r="27" spans="1:6" ht="14.25">
      <c r="A27" s="3">
        <f t="shared" si="1"/>
        <v>43843</v>
      </c>
      <c r="B27" s="4">
        <f t="shared" si="0"/>
        <v>43847</v>
      </c>
      <c r="C27" s="41"/>
      <c r="D27" s="93" t="s">
        <v>115</v>
      </c>
      <c r="E27" s="63" t="s">
        <v>116</v>
      </c>
      <c r="F27" s="28"/>
    </row>
    <row r="28" spans="1:6" ht="14.25">
      <c r="A28" s="3">
        <f t="shared" si="1"/>
        <v>43850</v>
      </c>
      <c r="B28" s="4">
        <f t="shared" si="0"/>
        <v>43854</v>
      </c>
      <c r="C28" s="41"/>
      <c r="D28" s="93" t="s">
        <v>117</v>
      </c>
      <c r="E28" s="63" t="s">
        <v>118</v>
      </c>
      <c r="F28" s="28"/>
    </row>
    <row r="29" spans="1:6" ht="15" thickBot="1">
      <c r="A29" s="3">
        <f t="shared" si="1"/>
        <v>43857</v>
      </c>
      <c r="B29" s="4">
        <f t="shared" si="0"/>
        <v>43861</v>
      </c>
      <c r="C29" s="41"/>
      <c r="D29" s="94" t="s">
        <v>119</v>
      </c>
      <c r="E29" s="95" t="s">
        <v>120</v>
      </c>
      <c r="F29" s="69"/>
    </row>
    <row r="30" spans="1:6" ht="15" thickBot="1">
      <c r="A30" s="3">
        <f t="shared" si="1"/>
        <v>43864</v>
      </c>
      <c r="B30" s="4">
        <f t="shared" si="0"/>
        <v>43868</v>
      </c>
      <c r="C30" s="34" t="s">
        <v>160</v>
      </c>
      <c r="D30" s="34"/>
      <c r="E30" s="34"/>
      <c r="F30" s="34"/>
    </row>
    <row r="31" spans="1:6" ht="14.25">
      <c r="A31" s="3">
        <f t="shared" si="1"/>
        <v>43871</v>
      </c>
      <c r="B31" s="29">
        <f t="shared" si="0"/>
        <v>43875</v>
      </c>
      <c r="C31" s="75" t="s">
        <v>161</v>
      </c>
      <c r="D31" s="79" t="s">
        <v>122</v>
      </c>
      <c r="E31" s="80" t="s">
        <v>123</v>
      </c>
      <c r="F31" s="81" t="s">
        <v>124</v>
      </c>
    </row>
    <row r="32" spans="1:6" ht="14.25">
      <c r="A32" s="3">
        <f t="shared" si="1"/>
        <v>43878</v>
      </c>
      <c r="B32" s="29">
        <f t="shared" si="0"/>
        <v>43882</v>
      </c>
      <c r="C32" s="78"/>
      <c r="D32" s="82" t="s">
        <v>127</v>
      </c>
      <c r="E32" s="63" t="s">
        <v>125</v>
      </c>
      <c r="F32" s="68" t="s">
        <v>126</v>
      </c>
    </row>
    <row r="33" spans="1:6" ht="14.25">
      <c r="A33" s="3">
        <f t="shared" si="1"/>
        <v>43885</v>
      </c>
      <c r="B33" s="29">
        <f t="shared" si="0"/>
        <v>43889</v>
      </c>
      <c r="C33" s="78"/>
      <c r="D33" s="83" t="s">
        <v>130</v>
      </c>
      <c r="E33" s="63" t="s">
        <v>128</v>
      </c>
      <c r="F33" s="68" t="s">
        <v>129</v>
      </c>
    </row>
    <row r="34" spans="1:6" ht="14.25">
      <c r="A34" s="3">
        <f t="shared" si="1"/>
        <v>43892</v>
      </c>
      <c r="B34" s="29">
        <f t="shared" si="0"/>
        <v>43896</v>
      </c>
      <c r="C34" s="78"/>
      <c r="D34" s="83" t="s">
        <v>133</v>
      </c>
      <c r="E34" s="63" t="s">
        <v>131</v>
      </c>
      <c r="F34" s="68" t="s">
        <v>132</v>
      </c>
    </row>
    <row r="35" spans="1:6" ht="14.25">
      <c r="A35" s="3">
        <f t="shared" si="1"/>
        <v>43899</v>
      </c>
      <c r="B35" s="29">
        <f t="shared" si="0"/>
        <v>43903</v>
      </c>
      <c r="C35" s="78"/>
      <c r="D35" s="83" t="s">
        <v>136</v>
      </c>
      <c r="E35" s="63" t="s">
        <v>134</v>
      </c>
      <c r="F35" s="68" t="s">
        <v>135</v>
      </c>
    </row>
    <row r="36" spans="1:6" ht="14.25">
      <c r="A36" s="3">
        <f t="shared" si="1"/>
        <v>43906</v>
      </c>
      <c r="B36" s="4">
        <f t="shared" si="0"/>
        <v>43910</v>
      </c>
      <c r="C36" s="2"/>
      <c r="D36" s="83" t="s">
        <v>138</v>
      </c>
      <c r="E36" s="63" t="s">
        <v>137</v>
      </c>
      <c r="F36" s="68"/>
    </row>
    <row r="37" spans="1:6" ht="15" thickBot="1">
      <c r="A37" s="3">
        <f t="shared" si="1"/>
        <v>43913</v>
      </c>
      <c r="B37" s="4">
        <f t="shared" si="0"/>
        <v>43917</v>
      </c>
      <c r="C37" s="41" t="s">
        <v>165</v>
      </c>
      <c r="D37" s="84" t="s">
        <v>121</v>
      </c>
      <c r="E37" s="95" t="s">
        <v>139</v>
      </c>
      <c r="F37" s="99"/>
    </row>
    <row r="38" spans="1:6" ht="14.25">
      <c r="A38" s="3">
        <f t="shared" si="1"/>
        <v>43920</v>
      </c>
      <c r="B38" s="4">
        <f t="shared" si="0"/>
        <v>43924</v>
      </c>
      <c r="C38" s="78"/>
      <c r="D38" s="98" t="s">
        <v>140</v>
      </c>
      <c r="E38" s="63" t="s">
        <v>141</v>
      </c>
      <c r="F38" s="68" t="s">
        <v>142</v>
      </c>
    </row>
    <row r="39" spans="1:6" ht="14.25">
      <c r="A39" s="3">
        <f t="shared" si="1"/>
        <v>43927</v>
      </c>
      <c r="B39" s="4">
        <f t="shared" si="0"/>
        <v>43931</v>
      </c>
      <c r="C39" s="78"/>
      <c r="D39" s="61" t="s">
        <v>143</v>
      </c>
      <c r="E39" s="63" t="s">
        <v>144</v>
      </c>
      <c r="F39" s="28"/>
    </row>
    <row r="40" spans="1:6" ht="14.25">
      <c r="A40" s="3">
        <f t="shared" si="1"/>
        <v>43934</v>
      </c>
      <c r="B40" s="4">
        <f t="shared" si="0"/>
        <v>43938</v>
      </c>
      <c r="C40" s="21" t="s">
        <v>3</v>
      </c>
      <c r="D40" s="86"/>
      <c r="E40" s="85"/>
      <c r="F40" s="87"/>
    </row>
    <row r="41" spans="1:6" ht="15" thickBot="1">
      <c r="A41" s="3">
        <f t="shared" si="1"/>
        <v>43941</v>
      </c>
      <c r="B41" s="4">
        <f t="shared" si="0"/>
        <v>43945</v>
      </c>
      <c r="C41" s="34" t="s">
        <v>166</v>
      </c>
      <c r="D41" s="86"/>
      <c r="E41" s="85"/>
      <c r="F41" s="87"/>
    </row>
    <row r="42" spans="1:6" ht="14.25">
      <c r="A42" s="3">
        <f t="shared" si="1"/>
        <v>43948</v>
      </c>
      <c r="B42" s="29">
        <f t="shared" si="0"/>
        <v>43952</v>
      </c>
      <c r="C42" s="64" t="s">
        <v>167</v>
      </c>
      <c r="D42" s="83" t="s">
        <v>145</v>
      </c>
      <c r="E42" s="63" t="s">
        <v>146</v>
      </c>
      <c r="F42" s="28"/>
    </row>
    <row r="43" spans="1:6" ht="14.25">
      <c r="A43" s="3">
        <f t="shared" si="1"/>
        <v>43955</v>
      </c>
      <c r="B43" s="29">
        <f t="shared" si="0"/>
        <v>43959</v>
      </c>
      <c r="C43" s="67"/>
      <c r="D43" s="91" t="s">
        <v>147</v>
      </c>
      <c r="E43" s="63" t="s">
        <v>148</v>
      </c>
      <c r="F43" s="68"/>
    </row>
    <row r="44" spans="1:6" ht="15" thickBot="1">
      <c r="A44" s="3">
        <f t="shared" si="1"/>
        <v>43962</v>
      </c>
      <c r="B44" s="29">
        <f t="shared" si="0"/>
        <v>43966</v>
      </c>
      <c r="C44" s="67"/>
      <c r="D44" s="48"/>
      <c r="E44" s="88" t="s">
        <v>150</v>
      </c>
      <c r="F44" s="69"/>
    </row>
    <row r="45" spans="1:6" ht="14.25">
      <c r="A45" s="3">
        <f t="shared" si="1"/>
        <v>43969</v>
      </c>
      <c r="B45" s="29">
        <f t="shared" si="0"/>
        <v>43973</v>
      </c>
      <c r="C45" s="67"/>
      <c r="D45" s="89"/>
      <c r="E45" s="65"/>
      <c r="F45" s="66"/>
    </row>
    <row r="46" spans="1:6" ht="14.25">
      <c r="A46" s="3">
        <f t="shared" si="1"/>
        <v>43976</v>
      </c>
      <c r="B46" s="29">
        <f t="shared" si="0"/>
        <v>43980</v>
      </c>
      <c r="C46" s="67"/>
      <c r="D46" s="90" t="s">
        <v>149</v>
      </c>
      <c r="E46" s="23"/>
      <c r="F46" s="68"/>
    </row>
    <row r="47" spans="1:6" ht="14.25">
      <c r="A47" s="3">
        <f t="shared" si="1"/>
        <v>43983</v>
      </c>
      <c r="B47" s="29">
        <f t="shared" si="0"/>
        <v>43987</v>
      </c>
      <c r="C47" s="67"/>
      <c r="D47" s="61" t="s">
        <v>151</v>
      </c>
      <c r="E47" s="23"/>
      <c r="F47" s="25" t="s">
        <v>153</v>
      </c>
    </row>
    <row r="48" spans="1:256" ht="14.25">
      <c r="A48" s="3">
        <f t="shared" si="1"/>
        <v>43990</v>
      </c>
      <c r="B48" s="29">
        <f t="shared" si="0"/>
        <v>43994</v>
      </c>
      <c r="C48" s="67"/>
      <c r="D48" s="83" t="s">
        <v>152</v>
      </c>
      <c r="E48" s="23"/>
      <c r="F48" s="25" t="s">
        <v>155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6" ht="14.25">
      <c r="A49" s="3">
        <f t="shared" si="1"/>
        <v>43997</v>
      </c>
      <c r="B49" s="29">
        <f t="shared" si="0"/>
        <v>44001</v>
      </c>
      <c r="C49" s="67"/>
      <c r="D49" s="83" t="s">
        <v>154</v>
      </c>
      <c r="E49" s="23"/>
      <c r="F49" s="28"/>
    </row>
    <row r="50" spans="1:6" ht="14.25">
      <c r="A50" s="3">
        <f t="shared" si="1"/>
        <v>44004</v>
      </c>
      <c r="B50" s="29">
        <f t="shared" si="0"/>
        <v>44008</v>
      </c>
      <c r="C50" s="67"/>
      <c r="D50" s="32"/>
      <c r="E50" s="23"/>
      <c r="F50" s="28"/>
    </row>
    <row r="51" spans="1:6" ht="15" thickBot="1">
      <c r="A51" s="3">
        <f t="shared" si="1"/>
        <v>44011</v>
      </c>
      <c r="B51" s="29">
        <f t="shared" si="0"/>
        <v>44015</v>
      </c>
      <c r="C51" s="70"/>
      <c r="D51" s="48"/>
      <c r="E51" s="62"/>
      <c r="F51" s="69"/>
    </row>
    <row r="52" spans="1:3" ht="14.25">
      <c r="A52" s="3">
        <f t="shared" si="1"/>
        <v>44018</v>
      </c>
      <c r="B52" s="4">
        <f>A52+4</f>
        <v>44022</v>
      </c>
      <c r="C52" s="20" t="s">
        <v>168</v>
      </c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ht="14.25">
      <c r="E56" s="17" t="s">
        <v>76</v>
      </c>
    </row>
    <row r="57" ht="14.25">
      <c r="E57" s="17" t="s">
        <v>77</v>
      </c>
    </row>
    <row r="61" ht="14.25">
      <c r="E61" s="6" t="s">
        <v>170</v>
      </c>
    </row>
  </sheetData>
  <sheetProtection selectLockedCells="1" selectUnlockedCells="1"/>
  <mergeCells count="3">
    <mergeCell ref="B1:D1"/>
    <mergeCell ref="E1:F1"/>
    <mergeCell ref="B2:C2"/>
  </mergeCells>
  <conditionalFormatting sqref="A5:B48">
    <cfRule type="expression" priority="1" dxfId="4" stopIfTrue="1">
      <formula>(WEEKDAY(A5)=7)</formula>
    </cfRule>
    <cfRule type="expression" priority="2" dxfId="4" stopIfTrue="1">
      <formula>(WEEKDAY(A5)=1)</formula>
    </cfRule>
  </conditionalFormatting>
  <printOptions horizontalCentered="1"/>
  <pageMargins left="0.19652777777777777" right="0.19652777777777777" top="0.5902777777777778" bottom="0.07847222222222222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Müller</dc:creator>
  <cp:keywords/>
  <dc:description/>
  <cp:lastModifiedBy>Andreas</cp:lastModifiedBy>
  <dcterms:created xsi:type="dcterms:W3CDTF">2019-02-27T07:12:10Z</dcterms:created>
  <dcterms:modified xsi:type="dcterms:W3CDTF">2019-06-28T18:17:11Z</dcterms:modified>
  <cp:category/>
  <cp:version/>
  <cp:contentType/>
  <cp:contentStatus/>
</cp:coreProperties>
</file>